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0.102\APP_Area_dati\Vendite\Azioni Commerciali\AZIONI COMMERCIALI\20220708 PON EDUGREEN\"/>
    </mc:Choice>
  </mc:AlternateContent>
  <xr:revisionPtr revIDLastSave="0" documentId="13_ncr:1_{BEBE3462-755C-437F-AAB1-F31BDEBCF6C9}" xr6:coauthVersionLast="47" xr6:coauthVersionMax="47" xr10:uidLastSave="{00000000-0000-0000-0000-000000000000}"/>
  <bookViews>
    <workbookView xWindow="-120" yWindow="-120" windowWidth="29040" windowHeight="15720" xr2:uid="{00000000-000D-0000-FFFF-FFFF00000000}"/>
  </bookViews>
  <sheets>
    <sheet name="Edugreen" sheetId="4" r:id="rId1"/>
  </sheets>
  <definedNames>
    <definedName name="_xlnm._FilterDatabase" localSheetId="0" hidden="1">Edugreen!$B$9:$L$122</definedName>
    <definedName name="_xlnm.Print_Area" localSheetId="0">Edugreen!$A$1:$L$10</definedName>
    <definedName name="Matrice_PON">Edugreen!$B$9:$L$10</definedName>
    <definedName name="_xlnm.Print_Titles" localSheetId="0">Edugreen!$9:$9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8" i="4" l="1"/>
  <c r="K99" i="4"/>
  <c r="K103" i="4" l="1"/>
  <c r="K104" i="4"/>
  <c r="K105" i="4"/>
  <c r="K106" i="4"/>
  <c r="K107" i="4"/>
  <c r="K108" i="4"/>
  <c r="K109" i="4"/>
  <c r="K110" i="4"/>
  <c r="K111" i="4"/>
  <c r="K112" i="4"/>
  <c r="K113" i="4"/>
  <c r="K114" i="4"/>
  <c r="K115" i="4"/>
  <c r="K116" i="4"/>
  <c r="K117" i="4"/>
  <c r="K118" i="4"/>
  <c r="K119" i="4"/>
  <c r="K120" i="4"/>
  <c r="K121" i="4"/>
  <c r="K122" i="4"/>
  <c r="K102" i="4"/>
  <c r="K101" i="4"/>
  <c r="K97" i="4"/>
  <c r="K93" i="4"/>
  <c r="K92" i="4"/>
  <c r="K89" i="4"/>
  <c r="K85" i="4"/>
  <c r="K84" i="4"/>
  <c r="K81" i="4"/>
  <c r="K77" i="4"/>
  <c r="K76" i="4"/>
  <c r="K73" i="4"/>
  <c r="K69" i="4"/>
  <c r="K68" i="4"/>
  <c r="K65" i="4"/>
  <c r="K61" i="4"/>
  <c r="K60" i="4"/>
  <c r="K57" i="4"/>
  <c r="K53" i="4"/>
  <c r="K52" i="4"/>
  <c r="K46" i="4"/>
  <c r="K45" i="4"/>
  <c r="K44" i="4"/>
  <c r="K37" i="4"/>
  <c r="K36" i="4"/>
  <c r="K35" i="4"/>
  <c r="K29" i="4"/>
  <c r="K28" i="4"/>
  <c r="K22" i="4"/>
  <c r="K21" i="4"/>
  <c r="K20" i="4"/>
  <c r="K14" i="4"/>
  <c r="K13" i="4"/>
  <c r="K12" i="4"/>
  <c r="K10" i="4"/>
  <c r="K51" i="4"/>
  <c r="K54" i="4"/>
  <c r="K55" i="4"/>
  <c r="K56" i="4"/>
  <c r="K58" i="4"/>
  <c r="K59" i="4"/>
  <c r="K62" i="4"/>
  <c r="K63" i="4"/>
  <c r="K64" i="4"/>
  <c r="K66" i="4"/>
  <c r="K67" i="4"/>
  <c r="K70" i="4"/>
  <c r="K71" i="4"/>
  <c r="K72" i="4"/>
  <c r="K74" i="4"/>
  <c r="K75" i="4"/>
  <c r="K78" i="4"/>
  <c r="K79" i="4"/>
  <c r="K80" i="4"/>
  <c r="K82" i="4"/>
  <c r="K83" i="4"/>
  <c r="K86" i="4"/>
  <c r="K87" i="4"/>
  <c r="K88" i="4"/>
  <c r="K90" i="4"/>
  <c r="K91" i="4"/>
  <c r="K94" i="4"/>
  <c r="K95" i="4"/>
  <c r="K96" i="4"/>
  <c r="K98" i="4"/>
  <c r="K100" i="4"/>
  <c r="K50" i="4"/>
  <c r="K49" i="4"/>
  <c r="K48" i="4"/>
  <c r="K47" i="4"/>
  <c r="K43" i="4"/>
  <c r="K42" i="4"/>
  <c r="K41" i="4"/>
  <c r="K40" i="4"/>
  <c r="K39" i="4"/>
  <c r="K34" i="4"/>
  <c r="K33" i="4"/>
  <c r="K32" i="4"/>
  <c r="K31" i="4"/>
  <c r="K30" i="4"/>
  <c r="K27" i="4"/>
  <c r="K26" i="4"/>
  <c r="K25" i="4"/>
  <c r="K24" i="4"/>
  <c r="K23" i="4"/>
  <c r="K19" i="4"/>
  <c r="K18" i="4"/>
  <c r="K17" i="4"/>
  <c r="K16" i="4"/>
  <c r="K15" i="4"/>
  <c r="K11" i="4"/>
  <c r="D6" i="4" l="1"/>
  <c r="E6" i="4" s="1"/>
  <c r="E7" i="4" s="1"/>
</calcChain>
</file>

<file path=xl/sharedStrings.xml><?xml version="1.0" encoding="utf-8"?>
<sst xmlns="http://schemas.openxmlformats.org/spreadsheetml/2006/main" count="804" uniqueCount="430">
  <si>
    <t xml:space="preserve">Spesa massima consentita </t>
  </si>
  <si>
    <t>Totale prodotti selezionati</t>
  </si>
  <si>
    <t>CATEGORIA PRODOTTO</t>
  </si>
  <si>
    <t>CODICE PRODOTTO</t>
  </si>
  <si>
    <t>NOME PRODOTTO</t>
  </si>
  <si>
    <t>DESCRIZIONE PRODOTTO</t>
  </si>
  <si>
    <t>N° PEZZI</t>
  </si>
  <si>
    <t>PREZZO IVA INCLUSA</t>
  </si>
  <si>
    <t>TIPOLOGIA DI INTERVENTO</t>
  </si>
  <si>
    <t>BRAND</t>
  </si>
  <si>
    <t>DOVE VEDERE L'ARTICOLO</t>
  </si>
  <si>
    <t>PREZZO IVA ESCLUSA</t>
  </si>
  <si>
    <t>TOTALE IVA INCLUSA</t>
  </si>
  <si>
    <t>Edugreen</t>
  </si>
  <si>
    <t>Tavoli</t>
  </si>
  <si>
    <t>VAS1136T9S09C13</t>
  </si>
  <si>
    <t>Vastarredo</t>
  </si>
  <si>
    <t>TAVOLO DA ESTERNO</t>
  </si>
  <si>
    <t>tavolo rettangolare 130x65 da esterno per lavorazioni con piante e didattica outdoor per la realizzazione di ambienti laboratoriali per la transizione ecologica</t>
  </si>
  <si>
    <t>VAS1717T9S09C13</t>
  </si>
  <si>
    <t>tavolo rettangolare 120x80 da esterno per lavorazioni con piante e didattica outdoor per la realizzazione di ambienti laboratoriali per la transizione ecologica</t>
  </si>
  <si>
    <t>VAS1131T9S09C13</t>
  </si>
  <si>
    <t>tavolo quadrato 65x65 da esterno per lavorazioni con piante e didattica outdoor per la realizzazione di ambienti laboratoriali per la transizione ecologica</t>
  </si>
  <si>
    <t>VAS1710T9S09C13</t>
  </si>
  <si>
    <t>tavolo quadrato 80x80 da esterno per lavorazioni con piante e didattica outdoor per la realizzazione di ambienti laboratoriali per la transizione ecologica</t>
  </si>
  <si>
    <t>VAS1143T9S09C13</t>
  </si>
  <si>
    <t>tavolo rettangolare 70x50 da esterno per lavorazioni con piante e didattica outdoor per la realizzazione di ambienti laboratoriali per la transizione ecologica</t>
  </si>
  <si>
    <t>VAS1144T9S09C13</t>
  </si>
  <si>
    <t>tavolo rettangolare 130x50 da esterno per lavorazioni con piante e didattica outdoor per la realizzazione di ambienti laboratoriali per la transizione ecologica</t>
  </si>
  <si>
    <t>VAS1741T9S09C13</t>
  </si>
  <si>
    <t>TAVOLO TRAPEZIO</t>
  </si>
  <si>
    <t>tavolo trapezio 82x52 modulare e da esterno per lavorazioni con piante e didattica outdoor per la realizzazione di ambienti laboratoriali per la transizione ecologica</t>
  </si>
  <si>
    <t>VAS1766T9S09C13</t>
  </si>
  <si>
    <t>tavolo trapezio 100x56 modulare e da esterno per lavorazioni con piante e didattica outdoor per la realizzazione di ambienti laboratoriali per la transizione ecologica</t>
  </si>
  <si>
    <t>VAS1755T9S09C13</t>
  </si>
  <si>
    <t>TAVOLO MEZZO ARCO</t>
  </si>
  <si>
    <t>tavolo mezzo arco 72x52 modulare e da esterno per lavorazioni con piante e didattica outdoor per la realizzazione di ambienti laboratoriali per la transizione ecologica</t>
  </si>
  <si>
    <t>Sedute</t>
  </si>
  <si>
    <t>VAS5178</t>
  </si>
  <si>
    <t>SEDIA DA ESTERNO</t>
  </si>
  <si>
    <t>sedia da esterno per lavorazioni con piante e didattica outdoor per la realizzazione di ambienti laboratoriali per la transizione ecologica</t>
  </si>
  <si>
    <t>SYNLAV2.0</t>
  </si>
  <si>
    <t>CLASS GARDEN</t>
  </si>
  <si>
    <t xml:space="preserve">Class garden - percorso ludico didattico da esterno. </t>
  </si>
  <si>
    <t>54-20033</t>
  </si>
  <si>
    <t>TAVOLO PIC-NIC</t>
  </si>
  <si>
    <t>tavolo pic-nic impregnato da esterno 180x155x74h con edute pieghevoli per lavorazioni con piante e didattica outdoor per la realizzazione di ambienti laboratoriali per la transizione ecologica</t>
  </si>
  <si>
    <t>54-20034</t>
  </si>
  <si>
    <t>tavolo pic-nic impregnato da esterno 200x155x74h con edute pieghevoli per lavorazioni con piante e didattica outdoor per la realizzazione di ambienti laboratoriali per la transizione ecologica</t>
  </si>
  <si>
    <t>Coperture</t>
  </si>
  <si>
    <t>MAS503379</t>
  </si>
  <si>
    <t>GAZEBO IN METALLO</t>
  </si>
  <si>
    <t>Gazebo in metallo pieghevole con copertura 300x300</t>
  </si>
  <si>
    <t>Gazebo in metallo pieghevole con copertura 400x400</t>
  </si>
  <si>
    <t>MAS503377</t>
  </si>
  <si>
    <t>MAS309162</t>
  </si>
  <si>
    <t>ZAVORRA PER GAZEBO</t>
  </si>
  <si>
    <t>Zavorra ottagonale da 10 kg per gazebo</t>
  </si>
  <si>
    <t>Orti</t>
  </si>
  <si>
    <t>54-20017</t>
  </si>
  <si>
    <t>BORDURA PER ORTO</t>
  </si>
  <si>
    <t>54-20019</t>
  </si>
  <si>
    <t>54-20024</t>
  </si>
  <si>
    <t>ORTO RIALZATO</t>
  </si>
  <si>
    <t>Orto rialzato a tre gradini 100x100x27h</t>
  </si>
  <si>
    <t>54-20025</t>
  </si>
  <si>
    <t>Orto rialzato a quattro scomparti 100x100x18h</t>
  </si>
  <si>
    <t>54-20026</t>
  </si>
  <si>
    <t>Orto rialzato a sedici scomparti 120x120x18h</t>
  </si>
  <si>
    <t>54-20027</t>
  </si>
  <si>
    <t>Orto rialzato a 4 scomparti 120x40x27h</t>
  </si>
  <si>
    <t>54-20036</t>
  </si>
  <si>
    <t>Orto rialzato a 4 scomparti 120x40x36h</t>
  </si>
  <si>
    <t>54-20028</t>
  </si>
  <si>
    <t>ORTO SUN</t>
  </si>
  <si>
    <t>Orto con gambe e tre vasi 85x34x82h</t>
  </si>
  <si>
    <t>54-20029</t>
  </si>
  <si>
    <t>Orto con gambe e sei vasi 85x60x82h</t>
  </si>
  <si>
    <t>54-20030</t>
  </si>
  <si>
    <t>FIORIERA BAC</t>
  </si>
  <si>
    <t>Fioriera in legno bac quadrata con maniglie 40x40x34h</t>
  </si>
  <si>
    <t>54-20031</t>
  </si>
  <si>
    <t>Fioriera in legno bac rettangolare con maniglie 70x30x28h</t>
  </si>
  <si>
    <t>WISHW1-S144</t>
  </si>
  <si>
    <t>VIVAIO ESPLORATIVO</t>
  </si>
  <si>
    <t>Vivaio esplorativo con ante per viionare lo sviluppo radicale della pianta 70x40x45h</t>
  </si>
  <si>
    <t>WISHW1-S252</t>
  </si>
  <si>
    <t xml:space="preserve">VIVAIO A 2 GRADINI </t>
  </si>
  <si>
    <t>Vivaio a due gradini con impianto per piante rampicanti 100x100x134h</t>
  </si>
  <si>
    <t>WISHW1-S253</t>
  </si>
  <si>
    <t xml:space="preserve">VIVAIO A 3 GRADINI </t>
  </si>
  <si>
    <t>Vivaio a tre gradini con impianto per piante rampicanti 100x150x134h</t>
  </si>
  <si>
    <t>ATP01</t>
  </si>
  <si>
    <t>SERRA ALEANA</t>
  </si>
  <si>
    <t>Serra con tetto apribile in policarbonato 85x60x46h</t>
  </si>
  <si>
    <t>ATP2</t>
  </si>
  <si>
    <t>ORTO PORTABALENO</t>
  </si>
  <si>
    <t xml:space="preserve">Orto modulabile realizzato con pannelli in policarbonato colorato 69x69x57h </t>
  </si>
  <si>
    <t>CAP58052924</t>
  </si>
  <si>
    <t>SOLEVIVO UNIVERSALE 50 LT</t>
  </si>
  <si>
    <t>Terriccio universale per piante e orti. Confezione da 50 litri</t>
  </si>
  <si>
    <t>CAP58052925</t>
  </si>
  <si>
    <t>SOLEVIVO UNIVERSALE 80 LT</t>
  </si>
  <si>
    <t>Terriccio universale per piante e orti. Confezione da 80 litri</t>
  </si>
  <si>
    <t>CAP58051536</t>
  </si>
  <si>
    <t>ARGIFLOR 20 LT</t>
  </si>
  <si>
    <t>Argilla espansa a PH neutro. Confezione da 20 litri</t>
  </si>
  <si>
    <t>CAP58052908</t>
  </si>
  <si>
    <t>AGROSTALL 50 LT</t>
  </si>
  <si>
    <t>Stallatico equino sfarinato organico e naturale. Confezione da 50 litri</t>
  </si>
  <si>
    <t>CAP596874009</t>
  </si>
  <si>
    <t>ECOCORT CORTECCIA MEDIA 80 LT</t>
  </si>
  <si>
    <t>Corteccia di pino grossa. Confezione da 80 litri</t>
  </si>
  <si>
    <t>CAP58471733</t>
  </si>
  <si>
    <t>MATTONE IN PIETRA DI TUFO</t>
  </si>
  <si>
    <t>Mattone in pietra di tufo per bordure e decorazioni da 37x25x11h cm</t>
  </si>
  <si>
    <t>CAP649387971710</t>
  </si>
  <si>
    <t>CASSAPANCA IN LEGNO</t>
  </si>
  <si>
    <t>Cassapanca in legno con coperchio per attrezzi e/o materiali 100x40x50h</t>
  </si>
  <si>
    <t>CAPARMAD</t>
  </si>
  <si>
    <t xml:space="preserve">ARMADIO IN LEGNO </t>
  </si>
  <si>
    <t>Armadio in legno da esterno con ante per attrezzi e/o materiali 85x46x177h</t>
  </si>
  <si>
    <t>CAP58562908</t>
  </si>
  <si>
    <t>RECINZIONE IN LEGNO IMPREGNATO</t>
  </si>
  <si>
    <t>Recinzione in legno per bordure con pali di fissaggio 55x15h</t>
  </si>
  <si>
    <t>CAP58562914</t>
  </si>
  <si>
    <t>RECINZIONE VAMPIRO IN ROTOLO</t>
  </si>
  <si>
    <t>Recinzione in legno per bordure con pali di fissaggio 110x20h</t>
  </si>
  <si>
    <t>CAP58523310</t>
  </si>
  <si>
    <t>CESTO OLANDESE</t>
  </si>
  <si>
    <t>Cestino in vimini per raccolta dei prodotti dell'orto 39x34x28h</t>
  </si>
  <si>
    <t>CAP58590500</t>
  </si>
  <si>
    <t>CARRIOLA CASSA ZINCATA</t>
  </si>
  <si>
    <t>Carriola zincata e leggera da 75 litri per trasporto attrezzi e/o materiali</t>
  </si>
  <si>
    <t>CAP58534232</t>
  </si>
  <si>
    <t>SERRA 3 RIPIANI</t>
  </si>
  <si>
    <t>Serra a tre ripiani per riporre le piante nella stagione invernale 69x49x125h</t>
  </si>
  <si>
    <t>CAP58577527</t>
  </si>
  <si>
    <t>SERRA A CASETTA</t>
  </si>
  <si>
    <t>Serra a casetta per riporre le piante nella stagione invernale 140x140x197h</t>
  </si>
  <si>
    <t>CAP58372471</t>
  </si>
  <si>
    <t>CASSETTONE RIALZATO IN LEGNO</t>
  </si>
  <si>
    <t>Orto rialzato in legno con vaso e ripiano inferiore colore naturale 84x43x85h</t>
  </si>
  <si>
    <t>CAP58372473</t>
  </si>
  <si>
    <t>Orto rialzato in legno con quattro vasi e ripiano inferiore colore naturale 84x43x85h</t>
  </si>
  <si>
    <t>CAP58372470</t>
  </si>
  <si>
    <t>Orto rialzato in legno con vaso e ripiano inferiore colore bianco 84x43x85h</t>
  </si>
  <si>
    <t>CAP58372472</t>
  </si>
  <si>
    <t>Orto rialzato in legno con quattro vasi e ripiano inferiore colore bianco 84x43x85h</t>
  </si>
  <si>
    <t>CAP58372402</t>
  </si>
  <si>
    <t>CASSETTA IN LEGNO</t>
  </si>
  <si>
    <t>Cassetta rettangolare in legno per orto 106x52x46h</t>
  </si>
  <si>
    <t>CAP58372405</t>
  </si>
  <si>
    <t>CASSETTA CUBO IN LEGNO</t>
  </si>
  <si>
    <t>Cassetta quadrata in legno per orto 52x52x46h</t>
  </si>
  <si>
    <t>CAP58421720</t>
  </si>
  <si>
    <t>SERRA DA INTERNI RESPANA PLANTER</t>
  </si>
  <si>
    <t>Serra da interni in plastica robusta con coperchio 77x39x82h</t>
  </si>
  <si>
    <t>CAP82986</t>
  </si>
  <si>
    <t>CASETTA PER PROTEZIONE INSETTI</t>
  </si>
  <si>
    <t>Casetta per protezione insetti 27x9x49h</t>
  </si>
  <si>
    <t>CAP58537861</t>
  </si>
  <si>
    <t>AIUOLA ALTA ELEVEGO</t>
  </si>
  <si>
    <t>Aiuola alta per orto 100x100x78h</t>
  </si>
  <si>
    <t>CAP595661641</t>
  </si>
  <si>
    <t>PALA IN ACCIAIO</t>
  </si>
  <si>
    <t>Pala in acciaio con manico corto per utilizzo anche da parte dei più piccoli</t>
  </si>
  <si>
    <t>CAP596822376</t>
  </si>
  <si>
    <t xml:space="preserve">ZAPPA A CUORE </t>
  </si>
  <si>
    <t>Zappa a cure con manico leggera</t>
  </si>
  <si>
    <t>CAP595661627</t>
  </si>
  <si>
    <t>RASTRELLO 10 DENTI CON MANICO</t>
  </si>
  <si>
    <t>Rastrello a dieci denti con manico</t>
  </si>
  <si>
    <t>CAP58578289</t>
  </si>
  <si>
    <t>PALETTA LARGA MANICO GOMMATO</t>
  </si>
  <si>
    <t>Paletta larga con manico gommato</t>
  </si>
  <si>
    <t>CAP58578290</t>
  </si>
  <si>
    <t>PALETTA STRETTA MANICO GOMMATO</t>
  </si>
  <si>
    <t>Paletta stretta con manico gommato</t>
  </si>
  <si>
    <t>CAP58578295</t>
  </si>
  <si>
    <t>RASTRELLO MANICO GOMMATO</t>
  </si>
  <si>
    <t>Rastrello con manico gommato</t>
  </si>
  <si>
    <t>CAP58578292</t>
  </si>
  <si>
    <t>PIANTATOIO MANICO GOMMATO</t>
  </si>
  <si>
    <t>Piantoio con manico gommato</t>
  </si>
  <si>
    <t>CAP58596945</t>
  </si>
  <si>
    <t>GUANTO DA GIARDINO VERDE</t>
  </si>
  <si>
    <t>Guanto da giardino di colore verde</t>
  </si>
  <si>
    <t>CAP58596946</t>
  </si>
  <si>
    <t>GUANTO DA GIARDINO GIALLO</t>
  </si>
  <si>
    <t>Guanto da giardino di colore giallo</t>
  </si>
  <si>
    <t>CAP58596947</t>
  </si>
  <si>
    <t>KIDS GUANTO DA GIARDINO GIALLO</t>
  </si>
  <si>
    <t>Guanto da giardino con tema bambini</t>
  </si>
  <si>
    <t>CAP58536773</t>
  </si>
  <si>
    <t>KIDS GARDEN SET ATT.GIARD. IN METALLO</t>
  </si>
  <si>
    <t>Set di attrezzi da giardinaggio per bambini composto da due palette e un rastrello</t>
  </si>
  <si>
    <t>CAP58569068</t>
  </si>
  <si>
    <t>POMPA A PRESSIONE 2 LT</t>
  </si>
  <si>
    <t>Pompa a pressione da due litri</t>
  </si>
  <si>
    <t>CAP58569082</t>
  </si>
  <si>
    <t>NEBULIZZATORE LT 1</t>
  </si>
  <si>
    <t>Nebulizzatore da un litro</t>
  </si>
  <si>
    <t>CAP58475636</t>
  </si>
  <si>
    <t>ANNAFFIATOIO CLASSIC VERDE  2LT</t>
  </si>
  <si>
    <t>Annafiatoio classico da due litri</t>
  </si>
  <si>
    <t>CAP58475637</t>
  </si>
  <si>
    <t>ANNAFFIATOIO CLASSIC VERDE  5LT</t>
  </si>
  <si>
    <t>Annafiatoio classico da cinque litri</t>
  </si>
  <si>
    <t>CAP58475705</t>
  </si>
  <si>
    <t>SET MICRO IRRIGAZIONE PER ORTO</t>
  </si>
  <si>
    <t>Set per irrigazione superficiale di orti fino a 60mq circa. Composto da: tubo da 25 metri, 11 tappi terminali, 7 raccordi a 90°, 11 raccordi a T, 7 raccordi rapidi, 20 gocciolatori a 8 ugelli con un flusso d'acqua da 40 litri/ora, 6 valvole di chiusura, 40 gocciolatori regolabili con un flusso d'acqua da 8 litri/ora, 30 picchetti per tubo, 1 riduttore di pressione, 1 raccordo per rubinetto ø13-16, 1 punteruolo fora tubi, 1 filtro piccolo, 1 raccordo femmina doppio</t>
  </si>
  <si>
    <t>CAP25019</t>
  </si>
  <si>
    <t>SET IRRIGAZIONE</t>
  </si>
  <si>
    <t>Set per irrigazione di orti fino a 200mq circa. Composto da: tubo da 15 metri, 6 irrigatori a spruzzo, 5 raccordi a T, 1 raccordo universale portagomma, 1 presa per rubinetto 1/2" - 3/4"</t>
  </si>
  <si>
    <t>CAP58475632</t>
  </si>
  <si>
    <t>AVVOLGITUBO+15MT TUBO</t>
  </si>
  <si>
    <t>Avvolgitubo con tubo da 15 metri</t>
  </si>
  <si>
    <t>CAP58537796</t>
  </si>
  <si>
    <t>TELO PACCIAMATURA POLIPROPILENE</t>
  </si>
  <si>
    <t>Telo per paciamatura in polipropilene. Confenzione da 1000x100</t>
  </si>
  <si>
    <t>CAP58538512</t>
  </si>
  <si>
    <t>FILO IN FIBRA JUTEC</t>
  </si>
  <si>
    <t>Filo in juta per legare le piante-100 metri</t>
  </si>
  <si>
    <t>CAP58596785</t>
  </si>
  <si>
    <t>PLUVIOMETRO</t>
  </si>
  <si>
    <t>Pluviometro da 50ml per misurazione della pioggia</t>
  </si>
  <si>
    <t>CAP58537830</t>
  </si>
  <si>
    <t>MISURATORE COMBI PER SUOLO</t>
  </si>
  <si>
    <t>Misuratore combinato per suolo. Attraverso le sonde misuratrici monitora l'umidità vicino alle radici, il PH del suolo, la luminosità. Funziona a energia solare</t>
  </si>
  <si>
    <t>CAP58536797</t>
  </si>
  <si>
    <t>COMPOSTIERA TERMOQUICK</t>
  </si>
  <si>
    <t>Compostiera da 410 litri con coperchio e vano per prelevare il compost</t>
  </si>
  <si>
    <t>CAP58538501</t>
  </si>
  <si>
    <t>ETICHETTE PER PIANTE PZ 10</t>
  </si>
  <si>
    <t xml:space="preserve">Etichette alte 15cm per indicare le piante messe a dimora </t>
  </si>
  <si>
    <t>CAP58538502</t>
  </si>
  <si>
    <t xml:space="preserve">Etichette alte 34cm per indicare le piante messe a dimora </t>
  </si>
  <si>
    <t>CAP58537833</t>
  </si>
  <si>
    <t>DOSATORE SEMI REGOLABILE</t>
  </si>
  <si>
    <t>Dosatore di semi</t>
  </si>
  <si>
    <t>CAP58537839</t>
  </si>
  <si>
    <t>SET VASI FIBRA TORBA-12PZ</t>
  </si>
  <si>
    <t>Set di plurivasi in torba per la germinazione 22x6h</t>
  </si>
  <si>
    <t>CAP58537812</t>
  </si>
  <si>
    <t>VASETTO FIBRA TORBA -12PZ</t>
  </si>
  <si>
    <t>Set di vasi quadrati in torba per la germinazione 6x6h</t>
  </si>
  <si>
    <t>CAP58537813</t>
  </si>
  <si>
    <t>VASETTO FIBRA TORBA-12PZ</t>
  </si>
  <si>
    <t>Set di vasi rotondi in torba per la germinazione 8x8h</t>
  </si>
  <si>
    <t>CAP58531373</t>
  </si>
  <si>
    <t>MANGIATOIA LISSI DA COLORARE</t>
  </si>
  <si>
    <t>Mangiatoia per uccelli da colorare</t>
  </si>
  <si>
    <t>CAPVXO</t>
  </si>
  <si>
    <t>BUSTINE ORTAGGI</t>
  </si>
  <si>
    <t>Bustine con semenze di ortaggio</t>
  </si>
  <si>
    <t>CAPDBF</t>
  </si>
  <si>
    <t>BUSTINE FIORI</t>
  </si>
  <si>
    <t>Bustine con semenze di fiori</t>
  </si>
  <si>
    <t>pag.2 Catalogo Spazi Esterni 2022</t>
  </si>
  <si>
    <t>pag.4 Catalogo Spazi Esterni 2022</t>
  </si>
  <si>
    <t>pag.6 Catalogo Spazi Esterni 2022</t>
  </si>
  <si>
    <t>pag.7 Catalogo Spazi Esterni 2022</t>
  </si>
  <si>
    <t>pag.8 Catalogo Spazi Esterni 2022</t>
  </si>
  <si>
    <t>KIT ATTREZZI DA GIARDINO</t>
  </si>
  <si>
    <t>Contiene 6 vanghe, 6 pale, 6 rastrelli, 4 annaffiatoi, 6 piccoli attrezzi, 8 paia di guanti, 2 carriole. Tutti gli elementi sono in metallo</t>
  </si>
  <si>
    <t>KIT OSSERVAZIONE DELLA NATURA</t>
  </si>
  <si>
    <t>Contiene 8 ingranditori, 4 super ingranditori, 6 mega lenti, 4 microscopi portatili, 2 aspiratori di insetti, 2 osservatori di insetti, 2 kit esplorazione insetti</t>
  </si>
  <si>
    <t>MICROSCOPIO STEREOSCOPICO BINOCULARE</t>
  </si>
  <si>
    <t>Microscopio stereoscopico binoculare, ingrandimento 20x, con 40 esprimenti</t>
  </si>
  <si>
    <t>54-20054</t>
  </si>
  <si>
    <t>KIT GIARDINO DELLE STAGIONI</t>
  </si>
  <si>
    <t>SET GIARDINAGGIO - ERBE AROMATICHE BIO</t>
  </si>
  <si>
    <t>SET GIARDINAGGIO - VERDURE BIO</t>
  </si>
  <si>
    <t>SET GIARDINAGGIO - FIORI</t>
  </si>
  <si>
    <t>SET SEMI AVANZATO - ASSORTIMENTO SEMI PER VERDURE, PIANTE AROMATICHE E FIORI</t>
  </si>
  <si>
    <t>SET SEMI BASE - ASSORTIMENTO SEMI FACILE E RAPIDO</t>
  </si>
  <si>
    <t>SET DA GIARDINAGGIO - 50 CONFEZIONI DI SEMI ORTAGGI, ERBE, FIORI</t>
  </si>
  <si>
    <t>SET DI 5 PIANTE STRAORDINARIE</t>
  </si>
  <si>
    <t>SERRE DI GERMINAZIONE - SET DA 6 SERRE CON 36 VASETTI</t>
  </si>
  <si>
    <t>COLTURE IN CAMPANA - SET DA 5</t>
  </si>
  <si>
    <t>KIT OSSERVAZIONE E SCOPERTA DI RADICI E LOMBRICHI</t>
  </si>
  <si>
    <t>LA VITA DI UNA PIANTA</t>
  </si>
  <si>
    <t>ESPERIENZE BOTANICHE</t>
  </si>
  <si>
    <t>DAL SEME AL PIATTO: LE DIVERSE FAMIGLIE DI ORTAGGI</t>
  </si>
  <si>
    <t>RICICLO LE MIE BOTTIGLIE D'ACQUA IN GIARDINO</t>
  </si>
  <si>
    <t>FACCIO I MIEI VASI DI SEMI PER GLI UCCELLI</t>
  </si>
  <si>
    <t>SET DI 30 VASETTI IN TERRACOTTA</t>
  </si>
  <si>
    <t>BASE DI TERRA</t>
  </si>
  <si>
    <t>SET 100 DISCHI DI TERRA</t>
  </si>
  <si>
    <t>Pacchetto didattico per conoscere le stagioni attraverso le piante e far conoscere fin dai più piccoli la frutta e la verdura di stagione.</t>
  </si>
  <si>
    <t>30 confezioni di semi (basilico, erba cipollina, coriandolo, prezzemolo, timo), 5 compresse di cocco per annaffiare, 30 vasi di torba, 30 etichette in legno, 3 vassoi per reidratare le compresse di cocco, 1 spray 250 ml, 1 foglio con metodo di coltivazione</t>
  </si>
  <si>
    <t>30 confezioni di semi (zucchini, fagioli, lattuga, rucola, crescione, pomodoro), 5 compresse di cocco per annaffiare, 30 vasi di torba, 30 etichette in legno, 3 vassoi per reidratare le compresse di cocco, 1 spray 250 ml, 1 foglio con metodo di coltivazione</t>
  </si>
  <si>
    <t>30 confezioni di semi (girasole, calendula, fiordaliso, nasturzio, margherita), 5 compresse di cocco per annaffiare, 30 vasi di torba, 30 etichette in legno, 3 vassoi per reidratare le compresse di cocco, 1 spray 250 ml, 1 foglio con metodo di coltivazione</t>
  </si>
  <si>
    <t>24 bustine di semi Bio: Basilico, Basilico rosso, Erba cipollina, Coriandolo, Aneto, Cerfoglio, Prezzemolo, Timo, Ravanello, Barbabietole, Zucchine, Carote, Lattuga, Butternut, Spinaci, Broccoli, Girasole, Fiordaliso, Nasturzio, Papavero, Pomodorino Ciliegino, Pomodoro Pera Giallo, Pomodoro Manzo ACE, Pomodoro Marmandè + un poster del metodo di coltivazione</t>
  </si>
  <si>
    <t>20 bustine di semi Bio: 2x crescione, 2x basilico, 2x erba cipollina, 2 ravanello, 2 carote, 2 lattuga, 2xGirasole, 2xNasturzio, 2xFagioli, 2xPomodorini, Semi di arachidi, Mimosa pudica, fagiolo magico, pianta frizzante + un poster del metodo di coltivazione</t>
  </si>
  <si>
    <t>50 bustine di semi biologici assortiti: basilico verde grande, coriandolo, girasole, mirtillo, ravanello, fagiolo nano, pomodoro nero, carota gialla</t>
  </si>
  <si>
    <t>4 tamponi di terreno disidratato, 4 vasi in terracotta, 5 sottovasi di terracotta, 1 vaporizzatore, 1 foglio A4 con consigli per la coltivazione + Semi di spinaci alla fragola, Semi di piante frizzanti, Semi di piante sensibili Mimosa pudica, Semi di arachidi, Pianta eterna</t>
  </si>
  <si>
    <t>6 serre in plastica PET, 36 vasi di terracotta, 36 piatti di terra disidratata, 18 bustine di semi (6 bustine di crescione, 6 bustine di nasturzio, 6 bustine di girasole biologico)</t>
  </si>
  <si>
    <t>5 campane in 3 diversi colori (2 rosa/rosse, 2 arancio/giallo, 1 verde), 5 sacchi di terriccio fertilizzato, semi sensibili, 1 bustina di semi di abete, 4 semi di arachidi, 1 foglio esplicativo</t>
  </si>
  <si>
    <t>2 vivai, 1 sacco di sabbia 1,6 kg, 1 sacco di terriccio 3l, 3 semi di arachidi, carote "Amsterdam 2", fagioli 'Vigna', 2 buste di ravanello 'Transparent white', 600 g di pozzolana, 1 manuale utente.</t>
  </si>
  <si>
    <t>Un gioco magnetico per studiare le diverse fasi di sviluppo di semi e piante, Un libretto di 12 pagine sulla germinazione, Un gioco di carte di 28 carte (6x6cm) sulle diverse varietà, Semi di fagiolo nano per germinare (10 grammi), Semi di fiori di farfalla, Etichette di semi per indicare i nomi, Un piatto di torba da 30 pentole, 5 piatti di terra di cocco disidratata 60mm, 3 vassoi di plastica.</t>
  </si>
  <si>
    <t>5 scatole del labirinto, 5 vasi di cartone impermeabili, 5 lastre di terra di cocco disidratata di 30 mm di diametro, semi di fagiolo, 9 provette e relativo supporto in cartone da assemblare, 2 tubetti di colorante alimentare blu in un baccello, 10 gr di gelatina in polvere, 4 cotoni, 12 capsule di Petri, semi di crescione biologico, 2 piastre di terra di cocco disidratata 60mm, 4 contagocce, 1 libretto con esperimenti di germinazione</t>
  </si>
  <si>
    <t>Un gioco di carte di 7 famiglie, 7 varietà di semi (Bio per piante commestibili), 36 vasi di torba biodegradabili, terreno disidratato, 1 libretto completo con spiegazioni ed esperimenti da effettuare</t>
  </si>
  <si>
    <t>18 bustine di semi (cetriolo, crescione, carote, basilico, soia, lattuga, girasole, ravanello, fagioli), 18 blocchi di terra di cocco, 225 g di pozzolana, 1,2 kg di sabbia, 10 dischetti di cotone, 4 m di rafia, 4 m di corda, 12 cannucce di canna, 1 libretto di 16 pagine.</t>
  </si>
  <si>
    <t>30 vasi di terracotta, 40 ml di gelatina, 1 kg di semi per uccelli misti, 10 m di spago, 1 foglio esplicativo, 5 semi di arachidi, 6 bustine di semi (3 sacchetti di girasole gigante, 3 bustine di miglio di coda di volpe)</t>
  </si>
  <si>
    <t>30 vasi di terracotta diam. 6 cm, alt. 5 cm</t>
  </si>
  <si>
    <t>10 L di terriccio da reidratare dimensioni 18 x 18 x 4,5 cm</t>
  </si>
  <si>
    <t>100 dischi di terra di cocco disidratata</t>
  </si>
  <si>
    <t>54-20100</t>
  </si>
  <si>
    <t>54-20101</t>
  </si>
  <si>
    <t>54-20102</t>
  </si>
  <si>
    <t>54-20103</t>
  </si>
  <si>
    <t>54-20104</t>
  </si>
  <si>
    <t>54-20105</t>
  </si>
  <si>
    <t>54-20106</t>
  </si>
  <si>
    <t>54-20107</t>
  </si>
  <si>
    <t>54-20108</t>
  </si>
  <si>
    <t>54-20109</t>
  </si>
  <si>
    <t>54-20110</t>
  </si>
  <si>
    <t>54-20111</t>
  </si>
  <si>
    <t>54-20112</t>
  </si>
  <si>
    <t>54-20113</t>
  </si>
  <si>
    <t>54-20114</t>
  </si>
  <si>
    <t>54-20115</t>
  </si>
  <si>
    <t>54-20116</t>
  </si>
  <si>
    <t>54-20117</t>
  </si>
  <si>
    <t>54-20118</t>
  </si>
  <si>
    <t>Buki</t>
  </si>
  <si>
    <t>Radis et Capucin</t>
  </si>
  <si>
    <t>54-20119</t>
  </si>
  <si>
    <t>https://shop.lalucerna.it/CAP58052924</t>
  </si>
  <si>
    <t>https://shop.lalucerna.it/CAP58052925</t>
  </si>
  <si>
    <t>https://shop.lalucerna.it/CAP58051536</t>
  </si>
  <si>
    <t>https://shop.lalucerna.it/CAP58052908</t>
  </si>
  <si>
    <t>https://shop.lalucerna.it/CAP596874009</t>
  </si>
  <si>
    <t>https://shop.lalucerna.it/CAP58471733</t>
  </si>
  <si>
    <t>https://shop.lalucerna.it/CAP649387971710</t>
  </si>
  <si>
    <t>https://shop.lalucerna.it/CAPARMAD</t>
  </si>
  <si>
    <t>https://shop.lalucerna.it/CAP58562908</t>
  </si>
  <si>
    <t>https://shop.lalucerna.it/CAP58562914</t>
  </si>
  <si>
    <t>https://shop.lalucerna.it/CAP58523310</t>
  </si>
  <si>
    <t>https://shop.lalucerna.it/CAP58590500</t>
  </si>
  <si>
    <t>https://shop.lalucerna.it/CAP58534232</t>
  </si>
  <si>
    <t>https://shop.lalucerna.it/CAP58577527</t>
  </si>
  <si>
    <t>https://shop.lalucerna.it/CAP58372471</t>
  </si>
  <si>
    <t>https://shop.lalucerna.it/CAP58372473</t>
  </si>
  <si>
    <t>https://shop.lalucerna.it/CAP58372470</t>
  </si>
  <si>
    <t>https://shop.lalucerna.it/CAP58372472</t>
  </si>
  <si>
    <t>https://shop.lalucerna.it/CAP58372402</t>
  </si>
  <si>
    <t>https://shop.lalucerna.it/CAP58372405</t>
  </si>
  <si>
    <t>https://shop.lalucerna.it/CAP58421720</t>
  </si>
  <si>
    <t>https://shop.lalucerna.it/CAP82986</t>
  </si>
  <si>
    <t>https://shop.lalucerna.it/CAP58537861</t>
  </si>
  <si>
    <t>https://shop.lalucerna.it/CAP595661641</t>
  </si>
  <si>
    <t>https://shop.lalucerna.it/CAP596822376</t>
  </si>
  <si>
    <t>https://shop.lalucerna.it/CAP595661627</t>
  </si>
  <si>
    <t>https://shop.lalucerna.it/CAP58578289</t>
  </si>
  <si>
    <t>https://shop.lalucerna.it/CAP58578290</t>
  </si>
  <si>
    <t>https://shop.lalucerna.it/CAP58578295</t>
  </si>
  <si>
    <t>https://shop.lalucerna.it/CAP58578292</t>
  </si>
  <si>
    <t>https://shop.lalucerna.it/CAP58596945</t>
  </si>
  <si>
    <t>https://shop.lalucerna.it/CAP58596946</t>
  </si>
  <si>
    <t>https://shop.lalucerna.it/CAP58596947</t>
  </si>
  <si>
    <t>https://shop.lalucerna.it/CAP58536773</t>
  </si>
  <si>
    <t>https://shop.lalucerna.it/CAP58569068</t>
  </si>
  <si>
    <t>https://shop.lalucerna.it/CAP58569082</t>
  </si>
  <si>
    <t>https://shop.lalucerna.it/CAP58475636</t>
  </si>
  <si>
    <t>https://shop.lalucerna.it/CAP58475637</t>
  </si>
  <si>
    <t>https://shop.lalucerna.it/CAP58475705</t>
  </si>
  <si>
    <t>https://shop.lalucerna.it/CAP25019</t>
  </si>
  <si>
    <t>https://shop.lalucerna.it/CAP58475632</t>
  </si>
  <si>
    <t>https://shop.lalucerna.it/CAP58537796</t>
  </si>
  <si>
    <t>https://shop.lalucerna.it/CAP58538512</t>
  </si>
  <si>
    <t>https://shop.lalucerna.it/CAP58596785</t>
  </si>
  <si>
    <t>https://shop.lalucerna.it/CAP58537830</t>
  </si>
  <si>
    <t>https://shop.lalucerna.it/CAP58536797</t>
  </si>
  <si>
    <t>https://shop.lalucerna.it/CAP58538501</t>
  </si>
  <si>
    <t>https://shop.lalucerna.it/CAP58538502</t>
  </si>
  <si>
    <t>https://shop.lalucerna.it/CAP58537833</t>
  </si>
  <si>
    <t>https://shop.lalucerna.it/CAP58537839</t>
  </si>
  <si>
    <t>https://shop.lalucerna.it/CAP58537812</t>
  </si>
  <si>
    <t>https://shop.lalucerna.it/CAP58537813</t>
  </si>
  <si>
    <t>https://shop.lalucerna.it/CAP58531373</t>
  </si>
  <si>
    <t>https://shop.lalucerna.it/CAPVXO</t>
  </si>
  <si>
    <t>https://shop.lalucerna.it/CAPDBF</t>
  </si>
  <si>
    <t>https://shop.lalucerna.it/54-20054</t>
  </si>
  <si>
    <t>https://shop.lalucerna.it/54-20119</t>
  </si>
  <si>
    <t>https://shop.lalucerna.it/54-20120</t>
  </si>
  <si>
    <t>https://shop.lalucerna.it/54-20100</t>
  </si>
  <si>
    <t>https://shop.lalucerna.it/54-20101</t>
  </si>
  <si>
    <t>https://shop.lalucerna.it/54-20102</t>
  </si>
  <si>
    <t>https://shop.lalucerna.it/54-20103</t>
  </si>
  <si>
    <t>https://shop.lalucerna.it/54-20104</t>
  </si>
  <si>
    <t>https://shop.lalucerna.it/54-20105</t>
  </si>
  <si>
    <t>https://shop.lalucerna.it/54-20106</t>
  </si>
  <si>
    <t>https://shop.lalucerna.it/54-20107</t>
  </si>
  <si>
    <t>https://shop.lalucerna.it/54-20108</t>
  </si>
  <si>
    <t>https://shop.lalucerna.it/54-20109</t>
  </si>
  <si>
    <t>https://shop.lalucerna.it/54-20110</t>
  </si>
  <si>
    <t>https://shop.lalucerna.it/54-20111</t>
  </si>
  <si>
    <t>https://shop.lalucerna.it/54-20112</t>
  </si>
  <si>
    <t>https://shop.lalucerna.it/54-20113</t>
  </si>
  <si>
    <t>https://shop.lalucerna.it/54-20114</t>
  </si>
  <si>
    <t>https://shop.lalucerna.it/54-20115</t>
  </si>
  <si>
    <t>https://shop.lalucerna.it/54-20116</t>
  </si>
  <si>
    <t>https://shop.lalucerna.it/54-20117</t>
  </si>
  <si>
    <t>https://shop.lalucerna.it/54-20118</t>
  </si>
  <si>
    <t>54-20121</t>
  </si>
  <si>
    <t>La Lucerna Educational</t>
  </si>
  <si>
    <t>SERRA IDROPONICA</t>
  </si>
  <si>
    <t>Kit Coltivazione Indoor con 3 Capsule di Basilico Incluse, Mini Serra da Interno</t>
  </si>
  <si>
    <t>Bordura per orto 180x10x30h</t>
  </si>
  <si>
    <t>BORDURA MEZZO PALO PER ORTO</t>
  </si>
  <si>
    <t>Bordura per orto in mezzo palo tondo 250x12</t>
  </si>
  <si>
    <t>CAP58590508</t>
  </si>
  <si>
    <t>CARRETTO 4 RUOTE</t>
  </si>
  <si>
    <t>Carretto a 4 ruote per trasporto attrezzi e materiali. Portata massima 150kg</t>
  </si>
  <si>
    <t>https://shop.lalucerna.it/CAP58590508</t>
  </si>
  <si>
    <t>MAS503378</t>
  </si>
  <si>
    <t>https://shop.lalucerna.it/MAS503379</t>
  </si>
  <si>
    <t>https://shop.lalucerna.it/MAS503378</t>
  </si>
  <si>
    <t>https://shop.lalucerna.it/MAS503377</t>
  </si>
  <si>
    <t>https://shop.lalucerna.it/MAS309162</t>
  </si>
  <si>
    <t>54-1343</t>
  </si>
  <si>
    <t>54-20032</t>
  </si>
  <si>
    <t>FIORIERA IN LEGNO CON GRIGLIA</t>
  </si>
  <si>
    <t>Fioriera in legno per orto verticale 80x40x135h</t>
  </si>
  <si>
    <t>https://shop.lalucerna.it/54-20032</t>
  </si>
  <si>
    <t>Gazebo in metallo pieghevole con copertura 600x300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</si>
</sst>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_-;\-* #,##0.00_-;_-* \-??_-;_-@_-"/>
    <numFmt numFmtId="165" formatCode="_-&quot;£&quot;* #,##0.00_-;\-&quot;£&quot;* #,##0.00_-;_-&quot;£&quot;* &quot;-&quot;??_-;_-@_-"/>
    <numFmt numFmtId="166" formatCode="_-* #,##0.00\ [$€-410]_-;\-* #,##0.00\ [$€-410]_-;_-* &quot;-&quot;??\ [$€-410]_-;_-@_-"/>
  </numFmts>
  <fonts count="29">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Open Sans"/>
    </font>
    <font>
      <b/>
      <sz val="10"/>
      <color theme="0"/>
      <name val="Open Sans"/>
    </font>
    <font>
      <sz val="10"/>
      <color theme="1"/>
      <name val="Open Sans"/>
    </font>
    <font>
      <sz val="8"/>
      <color theme="1"/>
      <name val="Open Sans"/>
    </font>
    <font>
      <sz val="8"/>
      <name val="Calibri"/>
      <family val="2"/>
      <scheme val="minor"/>
    </font>
    <font>
      <sz val="8"/>
      <color theme="1"/>
      <name val="Open Sans"/>
      <family val="2"/>
    </font>
    <font>
      <sz val="10"/>
      <color theme="1"/>
      <name val="Open Sans"/>
      <family val="2"/>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68A96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rgb="FF000000"/>
      </left>
      <right/>
      <top style="thin">
        <color rgb="FF000000"/>
      </top>
      <bottom style="thin">
        <color rgb="FF000000"/>
      </bottom>
      <diagonal/>
    </border>
  </borders>
  <cellStyleXfs count="53">
    <xf numFmtId="0" fontId="0" fillId="0" borderId="0"/>
    <xf numFmtId="44" fontId="1" fillId="0" borderId="0" applyFont="0" applyFill="0" applyBorder="0" applyAlignment="0" applyProtection="0"/>
    <xf numFmtId="0" fontId="2"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8" borderId="1" applyNumberFormat="0" applyAlignment="0" applyProtection="0"/>
    <xf numFmtId="0" fontId="6" fillId="0" borderId="2" applyNumberFormat="0" applyFill="0" applyAlignment="0" applyProtection="0"/>
    <xf numFmtId="0" fontId="7" fillId="19" borderId="3" applyNumberFormat="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3" borderId="0" applyNumberFormat="0" applyBorder="0" applyAlignment="0" applyProtection="0"/>
    <xf numFmtId="0" fontId="8" fillId="9" borderId="1" applyNumberFormat="0" applyAlignment="0" applyProtection="0"/>
    <xf numFmtId="164" fontId="2" fillId="0" borderId="0" applyFill="0" applyBorder="0" applyAlignment="0" applyProtection="0"/>
    <xf numFmtId="0" fontId="9" fillId="24" borderId="0" applyNumberFormat="0" applyBorder="0" applyAlignment="0" applyProtection="0"/>
    <xf numFmtId="0" fontId="2" fillId="25" borderId="4" applyNumberFormat="0" applyAlignment="0" applyProtection="0"/>
    <xf numFmtId="0" fontId="10" fillId="18"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0" fillId="0" borderId="0"/>
    <xf numFmtId="0" fontId="2" fillId="0" borderId="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30">
    <xf numFmtId="0" fontId="0" fillId="0" borderId="0" xfId="0"/>
    <xf numFmtId="0" fontId="22" fillId="26" borderId="0" xfId="0" applyFont="1" applyFill="1"/>
    <xf numFmtId="0" fontId="22" fillId="2" borderId="0" xfId="0" applyFont="1" applyFill="1"/>
    <xf numFmtId="44" fontId="23" fillId="26" borderId="0" xfId="1" applyFont="1" applyFill="1" applyAlignment="1">
      <alignment vertical="top"/>
    </xf>
    <xf numFmtId="0" fontId="24" fillId="2" borderId="0" xfId="0" applyFont="1" applyFill="1" applyAlignment="1">
      <alignment vertical="center" wrapText="1"/>
    </xf>
    <xf numFmtId="0" fontId="22" fillId="2" borderId="0" xfId="0" applyFont="1" applyFill="1" applyAlignment="1">
      <alignment vertical="top"/>
    </xf>
    <xf numFmtId="0" fontId="22" fillId="0" borderId="0" xfId="0" applyFont="1"/>
    <xf numFmtId="0" fontId="24" fillId="2" borderId="0" xfId="0" applyFont="1" applyFill="1" applyAlignment="1">
      <alignment vertical="top" wrapText="1"/>
    </xf>
    <xf numFmtId="0" fontId="22" fillId="26" borderId="0" xfId="0" applyFont="1" applyFill="1" applyAlignment="1">
      <alignment vertical="top"/>
    </xf>
    <xf numFmtId="0" fontId="22" fillId="2" borderId="0" xfId="0" applyFont="1" applyFill="1" applyAlignment="1">
      <alignment vertical="top" wrapText="1"/>
    </xf>
    <xf numFmtId="44" fontId="24" fillId="0" borderId="10" xfId="0" applyNumberFormat="1" applyFont="1" applyBorder="1" applyAlignment="1">
      <alignment horizontal="center" vertical="center"/>
    </xf>
    <xf numFmtId="0" fontId="24" fillId="2" borderId="10" xfId="0" applyFont="1" applyFill="1" applyBorder="1" applyAlignment="1">
      <alignment horizontal="center" vertical="center"/>
    </xf>
    <xf numFmtId="0" fontId="22" fillId="26" borderId="0" xfId="0" applyFont="1" applyFill="1" applyAlignment="1">
      <alignment wrapText="1"/>
    </xf>
    <xf numFmtId="0" fontId="22" fillId="0" borderId="0" xfId="0" applyFont="1" applyAlignment="1">
      <alignment wrapText="1"/>
    </xf>
    <xf numFmtId="0" fontId="22" fillId="0" borderId="0" xfId="0" applyFont="1" applyFill="1" applyAlignment="1">
      <alignment vertical="top"/>
    </xf>
    <xf numFmtId="0" fontId="24" fillId="0" borderId="0" xfId="0" applyFont="1" applyFill="1" applyAlignment="1">
      <alignment vertical="top" wrapText="1"/>
    </xf>
    <xf numFmtId="49" fontId="25" fillId="0" borderId="10" xfId="0" applyNumberFormat="1" applyFont="1" applyBorder="1" applyAlignment="1">
      <alignment horizontal="center" vertical="center"/>
    </xf>
    <xf numFmtId="166" fontId="23" fillId="0" borderId="11" xfId="51" applyNumberFormat="1" applyFont="1" applyFill="1" applyBorder="1" applyAlignment="1">
      <alignment horizontal="right" vertical="center"/>
    </xf>
    <xf numFmtId="0" fontId="24" fillId="2" borderId="10" xfId="0" applyFont="1" applyFill="1" applyBorder="1" applyAlignment="1">
      <alignment vertical="center"/>
    </xf>
    <xf numFmtId="0" fontId="27" fillId="2" borderId="10" xfId="0" applyFont="1" applyFill="1" applyBorder="1" applyAlignment="1">
      <alignment vertical="center" wrapText="1"/>
    </xf>
    <xf numFmtId="166" fontId="24" fillId="2" borderId="10" xfId="0" applyNumberFormat="1" applyFont="1" applyFill="1" applyBorder="1" applyAlignment="1">
      <alignment vertical="center"/>
    </xf>
    <xf numFmtId="1" fontId="24" fillId="3" borderId="10" xfId="0" applyNumberFormat="1" applyFont="1" applyFill="1" applyBorder="1" applyAlignment="1" applyProtection="1">
      <alignment horizontal="center" vertical="center"/>
      <protection locked="0"/>
    </xf>
    <xf numFmtId="44" fontId="23" fillId="27" borderId="11" xfId="1" applyFont="1" applyFill="1" applyBorder="1" applyAlignment="1">
      <alignment horizontal="left" vertical="center" wrapText="1"/>
    </xf>
    <xf numFmtId="0" fontId="23" fillId="27" borderId="10" xfId="0" applyFont="1" applyFill="1" applyBorder="1" applyAlignment="1">
      <alignment horizontal="center" vertical="center" wrapText="1"/>
    </xf>
    <xf numFmtId="44" fontId="24" fillId="0" borderId="14" xfId="0" applyNumberFormat="1" applyFont="1" applyBorder="1" applyAlignment="1">
      <alignment horizontal="center" vertical="center"/>
    </xf>
    <xf numFmtId="49" fontId="21" fillId="0" borderId="10" xfId="52" applyNumberFormat="1" applyBorder="1" applyAlignment="1">
      <alignment horizontal="center" vertical="center"/>
    </xf>
    <xf numFmtId="0" fontId="28" fillId="2" borderId="10" xfId="0" applyFont="1" applyFill="1" applyBorder="1" applyAlignment="1">
      <alignment horizontal="center" vertical="center"/>
    </xf>
    <xf numFmtId="0" fontId="23" fillId="27" borderId="11" xfId="0" applyFont="1" applyFill="1" applyBorder="1" applyAlignment="1">
      <alignment horizontal="left" vertical="center" wrapText="1"/>
    </xf>
    <xf numFmtId="49" fontId="22" fillId="3" borderId="12" xfId="0" applyNumberFormat="1" applyFont="1" applyFill="1" applyBorder="1" applyAlignment="1" applyProtection="1">
      <alignment horizontal="center" vertical="top"/>
      <protection locked="0"/>
    </xf>
    <xf numFmtId="49" fontId="22" fillId="3" borderId="13" xfId="0" applyNumberFormat="1" applyFont="1" applyFill="1" applyBorder="1" applyAlignment="1" applyProtection="1">
      <alignment horizontal="center" vertical="top"/>
      <protection locked="0"/>
    </xf>
  </cellXfs>
  <cellStyles count="53">
    <cellStyle name="20% - Colore 1 2" xfId="3" xr:uid="{00000000-0005-0000-0000-000000000000}"/>
    <cellStyle name="20% - Colore 2 2" xfId="4" xr:uid="{00000000-0005-0000-0000-000001000000}"/>
    <cellStyle name="20% - Colore 3 2" xfId="5" xr:uid="{00000000-0005-0000-0000-000002000000}"/>
    <cellStyle name="20% - Colore 4 2" xfId="6" xr:uid="{00000000-0005-0000-0000-000003000000}"/>
    <cellStyle name="20% - Colore 5 2" xfId="7" xr:uid="{00000000-0005-0000-0000-000004000000}"/>
    <cellStyle name="20% - Colore 6 2" xfId="8" xr:uid="{00000000-0005-0000-0000-000005000000}"/>
    <cellStyle name="40% - Colore 1 2" xfId="9" xr:uid="{00000000-0005-0000-0000-000006000000}"/>
    <cellStyle name="40% - Colore 2 2" xfId="10" xr:uid="{00000000-0005-0000-0000-000007000000}"/>
    <cellStyle name="40% - Colore 3 2" xfId="11" xr:uid="{00000000-0005-0000-0000-000008000000}"/>
    <cellStyle name="40% - Colore 4 2" xfId="12" xr:uid="{00000000-0005-0000-0000-000009000000}"/>
    <cellStyle name="40% - Colore 5 2" xfId="13" xr:uid="{00000000-0005-0000-0000-00000A000000}"/>
    <cellStyle name="40% - Colore 6 2" xfId="14" xr:uid="{00000000-0005-0000-0000-00000B000000}"/>
    <cellStyle name="60% - Colore 1 2" xfId="15" xr:uid="{00000000-0005-0000-0000-00000C000000}"/>
    <cellStyle name="60% - Colore 2 2" xfId="16" xr:uid="{00000000-0005-0000-0000-00000D000000}"/>
    <cellStyle name="60% - Colore 3 2" xfId="17" xr:uid="{00000000-0005-0000-0000-00000E000000}"/>
    <cellStyle name="60% - Colore 4 2" xfId="18" xr:uid="{00000000-0005-0000-0000-00000F000000}"/>
    <cellStyle name="60% - Colore 5 2" xfId="19" xr:uid="{00000000-0005-0000-0000-000010000000}"/>
    <cellStyle name="60% - Colore 6 2" xfId="20" xr:uid="{00000000-0005-0000-0000-000011000000}"/>
    <cellStyle name="Calcolo 2" xfId="21" xr:uid="{00000000-0005-0000-0000-000012000000}"/>
    <cellStyle name="Cella collegata 2" xfId="22" xr:uid="{00000000-0005-0000-0000-000013000000}"/>
    <cellStyle name="Cella da controllare 2" xfId="23" xr:uid="{00000000-0005-0000-0000-000014000000}"/>
    <cellStyle name="Collegamento ipertestuale" xfId="52" builtinId="8"/>
    <cellStyle name="Colore 1 2" xfId="24" xr:uid="{00000000-0005-0000-0000-000016000000}"/>
    <cellStyle name="Colore 2 2" xfId="25" xr:uid="{00000000-0005-0000-0000-000017000000}"/>
    <cellStyle name="Colore 3 2" xfId="26" xr:uid="{00000000-0005-0000-0000-000018000000}"/>
    <cellStyle name="Colore 4 2" xfId="27" xr:uid="{00000000-0005-0000-0000-000019000000}"/>
    <cellStyle name="Colore 5 2" xfId="28" xr:uid="{00000000-0005-0000-0000-00001A000000}"/>
    <cellStyle name="Colore 6 2" xfId="29" xr:uid="{00000000-0005-0000-0000-00001B000000}"/>
    <cellStyle name="Currency 2" xfId="49" xr:uid="{00000000-0005-0000-0000-00001C000000}"/>
    <cellStyle name="Currency 3" xfId="48" xr:uid="{00000000-0005-0000-0000-00001D000000}"/>
    <cellStyle name="Hyperlink" xfId="50" xr:uid="{00000000-0005-0000-0000-00001E000000}"/>
    <cellStyle name="Input 2" xfId="30" xr:uid="{00000000-0005-0000-0000-00001F000000}"/>
    <cellStyle name="Migliaia 2" xfId="31" xr:uid="{00000000-0005-0000-0000-000020000000}"/>
    <cellStyle name="Neutrale 2" xfId="32" xr:uid="{00000000-0005-0000-0000-000021000000}"/>
    <cellStyle name="Normale" xfId="0" builtinId="0"/>
    <cellStyle name="Normale 2" xfId="47" xr:uid="{00000000-0005-0000-0000-000023000000}"/>
    <cellStyle name="Normale 3" xfId="2" xr:uid="{00000000-0005-0000-0000-000024000000}"/>
    <cellStyle name="Nota 2" xfId="33" xr:uid="{00000000-0005-0000-0000-000025000000}"/>
    <cellStyle name="Output 2" xfId="34" xr:uid="{00000000-0005-0000-0000-000026000000}"/>
    <cellStyle name="Percentuale" xfId="51" builtinId="5"/>
    <cellStyle name="Testo avviso 2" xfId="35" xr:uid="{00000000-0005-0000-0000-000028000000}"/>
    <cellStyle name="Testo descrittivo 2" xfId="36" xr:uid="{00000000-0005-0000-0000-000029000000}"/>
    <cellStyle name="Titolo 1 2" xfId="38" xr:uid="{00000000-0005-0000-0000-00002A000000}"/>
    <cellStyle name="Titolo 2 2" xfId="39" xr:uid="{00000000-0005-0000-0000-00002B000000}"/>
    <cellStyle name="Titolo 3 2" xfId="40" xr:uid="{00000000-0005-0000-0000-00002C000000}"/>
    <cellStyle name="Titolo 4 2" xfId="41" xr:uid="{00000000-0005-0000-0000-00002D000000}"/>
    <cellStyle name="Titolo 5" xfId="37" xr:uid="{00000000-0005-0000-0000-00002E000000}"/>
    <cellStyle name="Totale 2" xfId="42" xr:uid="{00000000-0005-0000-0000-00002F000000}"/>
    <cellStyle name="Valore non valido 2" xfId="43" xr:uid="{00000000-0005-0000-0000-000030000000}"/>
    <cellStyle name="Valore valido 2" xfId="44" xr:uid="{00000000-0005-0000-0000-000031000000}"/>
    <cellStyle name="Valuta" xfId="1" builtinId="4"/>
    <cellStyle name="標準_DPJ価格表2008.02.28._５３期北米スーパースリム価格案（20080307）" xfId="45" xr:uid="{00000000-0005-0000-0000-000033000000}"/>
    <cellStyle name="脱浦_laroux_1" xfId="46" xr:uid="{00000000-0005-0000-0000-000034000000}"/>
  </cellStyles>
  <dxfs count="4">
    <dxf>
      <font>
        <color rgb="FF9C0006"/>
      </font>
      <fill>
        <patternFill>
          <bgColor rgb="FFFFC7CE"/>
        </patternFill>
      </fill>
    </dxf>
    <dxf>
      <font>
        <color rgb="FF9C0006"/>
      </font>
      <fill>
        <patternFill>
          <bgColor rgb="FFFFC7CE"/>
        </patternFill>
      </fill>
    </dxf>
    <dxf>
      <font>
        <b/>
        <i val="0"/>
        <color theme="0"/>
      </font>
      <fill>
        <patternFill>
          <bgColor rgb="FF00B050"/>
        </patternFill>
      </fill>
    </dxf>
    <dxf>
      <font>
        <b/>
        <i val="0"/>
        <color theme="0"/>
      </font>
      <fill>
        <patternFill>
          <bgColor rgb="FFFF0000"/>
        </patternFill>
      </fill>
    </dxf>
  </dxfs>
  <tableStyles count="0" defaultTableStyle="TableStyleMedium2" defaultPivotStyle="PivotStyleLight16"/>
  <colors>
    <mruColors>
      <color rgb="FF68A96C"/>
      <color rgb="FF66AB6C"/>
      <color rgb="FF3C6272"/>
      <color rgb="FF015FA9"/>
      <color rgb="FF00B8F6"/>
      <color rgb="FFEE5BB3"/>
      <color rgb="FFF9C32D"/>
      <color rgb="FFEE74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817033</xdr:colOff>
      <xdr:row>0</xdr:row>
      <xdr:rowOff>76201</xdr:rowOff>
    </xdr:from>
    <xdr:to>
      <xdr:col>11</xdr:col>
      <xdr:colOff>1295400</xdr:colOff>
      <xdr:row>8</xdr:row>
      <xdr:rowOff>57150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2809008" y="76201"/>
          <a:ext cx="3850217" cy="260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i="1">
              <a:latin typeface="Open Sans" pitchFamily="2" charset="0"/>
              <a:ea typeface="Open Sans" pitchFamily="2" charset="0"/>
              <a:cs typeface="Open Sans" pitchFamily="2" charset="0"/>
            </a:rPr>
            <a:t>Condizioni</a:t>
          </a:r>
          <a:r>
            <a:rPr lang="it-IT" sz="1600" i="1" baseline="0">
              <a:latin typeface="Open Sans" pitchFamily="2" charset="0"/>
              <a:ea typeface="Open Sans" pitchFamily="2" charset="0"/>
              <a:cs typeface="Open Sans" pitchFamily="2" charset="0"/>
            </a:rPr>
            <a:t> di fornitura</a:t>
          </a:r>
          <a:endParaRPr lang="it-IT" sz="1600" i="1">
            <a:latin typeface="Open Sans" pitchFamily="2" charset="0"/>
            <a:ea typeface="Open Sans" pitchFamily="2" charset="0"/>
            <a:cs typeface="Open Sans" pitchFamily="2" charset="0"/>
          </a:endParaRPr>
        </a:p>
        <a:p>
          <a:endParaRPr lang="it-IT" sz="1050" b="0" u="none">
            <a:latin typeface="Open Sans" pitchFamily="2" charset="0"/>
            <a:ea typeface="Open Sans" pitchFamily="2" charset="0"/>
            <a:cs typeface="Open Sans" pitchFamily="2" charset="0"/>
          </a:endParaRPr>
        </a:p>
        <a:p>
          <a:r>
            <a:rPr lang="it-IT" sz="1050" b="1" u="sng">
              <a:latin typeface="Open Sans" pitchFamily="2" charset="0"/>
              <a:ea typeface="Open Sans" pitchFamily="2" charset="0"/>
              <a:cs typeface="Open Sans" pitchFamily="2" charset="0"/>
            </a:rPr>
            <a:t>MONTAGGIO E POSA IN OPERA</a:t>
          </a:r>
        </a:p>
        <a:p>
          <a:r>
            <a:rPr lang="it-IT" sz="1050">
              <a:latin typeface="Open Sans" pitchFamily="2" charset="0"/>
              <a:ea typeface="Open Sans" pitchFamily="2" charset="0"/>
              <a:cs typeface="Open Sans" pitchFamily="2" charset="0"/>
            </a:rPr>
            <a:t>Gli arredi si intendono</a:t>
          </a:r>
          <a:r>
            <a:rPr lang="it-IT" sz="1050" baseline="0">
              <a:latin typeface="Open Sans" pitchFamily="2" charset="0"/>
              <a:ea typeface="Open Sans" pitchFamily="2" charset="0"/>
              <a:cs typeface="Open Sans" pitchFamily="2" charset="0"/>
            </a:rPr>
            <a:t> montati e consegnati al primo atrio coperto. Contattateci per concordare condizioni di posa in opera e facchinaggio differenti.</a:t>
          </a:r>
        </a:p>
        <a:p>
          <a:endParaRPr lang="it-IT" sz="1050" baseline="0">
            <a:latin typeface="Open Sans" pitchFamily="2" charset="0"/>
            <a:ea typeface="Open Sans" pitchFamily="2" charset="0"/>
            <a:cs typeface="Open Sans" pitchFamily="2" charset="0"/>
          </a:endParaRPr>
        </a:p>
        <a:p>
          <a:r>
            <a:rPr lang="it-IT" sz="1050" b="1" u="sng" baseline="0">
              <a:latin typeface="Open Sans" pitchFamily="2" charset="0"/>
              <a:ea typeface="Open Sans" pitchFamily="2" charset="0"/>
              <a:cs typeface="Open Sans" pitchFamily="2" charset="0"/>
            </a:rPr>
            <a:t>TRASPORTO</a:t>
          </a:r>
        </a:p>
        <a:p>
          <a:r>
            <a:rPr lang="it-IT" sz="1050" baseline="0">
              <a:latin typeface="Open Sans" pitchFamily="2" charset="0"/>
              <a:ea typeface="Open Sans" pitchFamily="2" charset="0"/>
              <a:cs typeface="Open Sans" pitchFamily="2" charset="0"/>
            </a:rPr>
            <a:t>- ARREDO: gratuito per ordini superiori a 2.000 € di arredi</a:t>
          </a:r>
        </a:p>
        <a:p>
          <a:r>
            <a:rPr lang="it-IT" sz="1050" baseline="0">
              <a:latin typeface="Open Sans" pitchFamily="2" charset="0"/>
              <a:ea typeface="Open Sans" pitchFamily="2" charset="0"/>
              <a:cs typeface="Open Sans" pitchFamily="2" charset="0"/>
            </a:rPr>
            <a:t>- ALTRO: gratuito</a:t>
          </a:r>
        </a:p>
      </xdr:txBody>
    </xdr:sp>
    <xdr:clientData/>
  </xdr:twoCellAnchor>
  <xdr:twoCellAnchor>
    <xdr:from>
      <xdr:col>5</xdr:col>
      <xdr:colOff>1353415</xdr:colOff>
      <xdr:row>5</xdr:row>
      <xdr:rowOff>9525</xdr:rowOff>
    </xdr:from>
    <xdr:to>
      <xdr:col>5</xdr:col>
      <xdr:colOff>2896465</xdr:colOff>
      <xdr:row>6</xdr:row>
      <xdr:rowOff>0</xdr:rowOff>
    </xdr:to>
    <xdr:sp macro="" textlink="">
      <xdr:nvSpPr>
        <xdr:cNvPr id="20" name="CasellaDiTesto 19">
          <a:extLst>
            <a:ext uri="{FF2B5EF4-FFF2-40B4-BE49-F238E27FC236}">
              <a16:creationId xmlns:a16="http://schemas.microsoft.com/office/drawing/2014/main" id="{00000000-0008-0000-0000-000014000000}"/>
            </a:ext>
          </a:extLst>
        </xdr:cNvPr>
        <xdr:cNvSpPr txBox="1"/>
      </xdr:nvSpPr>
      <xdr:spPr>
        <a:xfrm>
          <a:off x="6141892" y="191452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it-IT" sz="1100"/>
            <a:t>Cod. Meccanografico</a:t>
          </a:r>
        </a:p>
      </xdr:txBody>
    </xdr:sp>
    <xdr:clientData/>
  </xdr:twoCellAnchor>
  <xdr:twoCellAnchor>
    <xdr:from>
      <xdr:col>5</xdr:col>
      <xdr:colOff>1353415</xdr:colOff>
      <xdr:row>5</xdr:row>
      <xdr:rowOff>242358</xdr:rowOff>
    </xdr:from>
    <xdr:to>
      <xdr:col>5</xdr:col>
      <xdr:colOff>2896465</xdr:colOff>
      <xdr:row>6</xdr:row>
      <xdr:rowOff>232834</xdr:rowOff>
    </xdr:to>
    <xdr:sp macro="" textlink="">
      <xdr:nvSpPr>
        <xdr:cNvPr id="21" name="CasellaDiTesto 20">
          <a:extLst>
            <a:ext uri="{FF2B5EF4-FFF2-40B4-BE49-F238E27FC236}">
              <a16:creationId xmlns:a16="http://schemas.microsoft.com/office/drawing/2014/main" id="{00000000-0008-0000-0000-000015000000}"/>
            </a:ext>
          </a:extLst>
        </xdr:cNvPr>
        <xdr:cNvSpPr txBox="1"/>
      </xdr:nvSpPr>
      <xdr:spPr>
        <a:xfrm>
          <a:off x="6147665" y="2168525"/>
          <a:ext cx="1543050" cy="233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it-IT" sz="1100"/>
            <a:t>Sezione / Progetto</a:t>
          </a:r>
        </a:p>
      </xdr:txBody>
    </xdr:sp>
    <xdr:clientData/>
  </xdr:twoCellAnchor>
  <xdr:twoCellAnchor>
    <xdr:from>
      <xdr:col>5</xdr:col>
      <xdr:colOff>1350817</xdr:colOff>
      <xdr:row>4</xdr:row>
      <xdr:rowOff>9525</xdr:rowOff>
    </xdr:from>
    <xdr:to>
      <xdr:col>5</xdr:col>
      <xdr:colOff>2893867</xdr:colOff>
      <xdr:row>5</xdr:row>
      <xdr:rowOff>0</xdr:rowOff>
    </xdr:to>
    <xdr:sp macro="" textlink="">
      <xdr:nvSpPr>
        <xdr:cNvPr id="22" name="CasellaDiTesto 21">
          <a:extLst>
            <a:ext uri="{FF2B5EF4-FFF2-40B4-BE49-F238E27FC236}">
              <a16:creationId xmlns:a16="http://schemas.microsoft.com/office/drawing/2014/main" id="{00000000-0008-0000-0000-000016000000}"/>
            </a:ext>
          </a:extLst>
        </xdr:cNvPr>
        <xdr:cNvSpPr txBox="1"/>
      </xdr:nvSpPr>
      <xdr:spPr>
        <a:xfrm>
          <a:off x="6141892" y="1676400"/>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it-IT" sz="1100"/>
            <a:t>Ist. Comprensivo</a:t>
          </a:r>
        </a:p>
      </xdr:txBody>
    </xdr:sp>
    <xdr:clientData/>
  </xdr:twoCellAnchor>
  <xdr:twoCellAnchor>
    <xdr:from>
      <xdr:col>4</xdr:col>
      <xdr:colOff>765175</xdr:colOff>
      <xdr:row>0</xdr:row>
      <xdr:rowOff>337609</xdr:rowOff>
    </xdr:from>
    <xdr:to>
      <xdr:col>7</xdr:col>
      <xdr:colOff>560917</xdr:colOff>
      <xdr:row>1</xdr:row>
      <xdr:rowOff>185208</xdr:rowOff>
    </xdr:to>
    <xdr:sp macro="" textlink="">
      <xdr:nvSpPr>
        <xdr:cNvPr id="24" name="CasellaDiTesto 23">
          <a:extLst>
            <a:ext uri="{FF2B5EF4-FFF2-40B4-BE49-F238E27FC236}">
              <a16:creationId xmlns:a16="http://schemas.microsoft.com/office/drawing/2014/main" id="{00000000-0008-0000-0000-000018000000}"/>
            </a:ext>
          </a:extLst>
        </xdr:cNvPr>
        <xdr:cNvSpPr txBox="1"/>
      </xdr:nvSpPr>
      <xdr:spPr>
        <a:xfrm>
          <a:off x="4437592" y="337609"/>
          <a:ext cx="7542742"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800" b="1" i="0">
              <a:solidFill>
                <a:srgbClr val="3C6272"/>
              </a:solidFill>
              <a:latin typeface="Open Sans" pitchFamily="2" charset="0"/>
              <a:ea typeface="Open Sans" pitchFamily="2" charset="0"/>
              <a:cs typeface="Open Sans" pitchFamily="2" charset="0"/>
            </a:rPr>
            <a:t>PON Edugreen: laboratori di sostenibilità per il primo ciclo</a:t>
          </a:r>
          <a:endParaRPr lang="it-IT" sz="1100" b="1" i="0">
            <a:solidFill>
              <a:srgbClr val="3C6272"/>
            </a:solidFill>
            <a:latin typeface="Open Sans" pitchFamily="2" charset="0"/>
            <a:ea typeface="Open Sans" pitchFamily="2" charset="0"/>
            <a:cs typeface="Open Sans" pitchFamily="2" charset="0"/>
          </a:endParaRPr>
        </a:p>
      </xdr:txBody>
    </xdr:sp>
    <xdr:clientData/>
  </xdr:twoCellAnchor>
  <xdr:twoCellAnchor>
    <xdr:from>
      <xdr:col>1</xdr:col>
      <xdr:colOff>77258</xdr:colOff>
      <xdr:row>2</xdr:row>
      <xdr:rowOff>96306</xdr:rowOff>
    </xdr:from>
    <xdr:to>
      <xdr:col>2</xdr:col>
      <xdr:colOff>1229782</xdr:colOff>
      <xdr:row>4</xdr:row>
      <xdr:rowOff>19048</xdr:rowOff>
    </xdr:to>
    <xdr:sp macro="" textlink="">
      <xdr:nvSpPr>
        <xdr:cNvPr id="32" name="CasellaDiTesto 31">
          <a:extLst>
            <a:ext uri="{FF2B5EF4-FFF2-40B4-BE49-F238E27FC236}">
              <a16:creationId xmlns:a16="http://schemas.microsoft.com/office/drawing/2014/main" id="{00000000-0008-0000-0000-000020000000}"/>
            </a:ext>
          </a:extLst>
        </xdr:cNvPr>
        <xdr:cNvSpPr txBox="1"/>
      </xdr:nvSpPr>
      <xdr:spPr>
        <a:xfrm>
          <a:off x="331258" y="1292223"/>
          <a:ext cx="2210857"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solidFill>
                <a:srgbClr val="3C6272"/>
              </a:solidFill>
              <a:latin typeface="Open Sans" pitchFamily="2" charset="0"/>
              <a:ea typeface="Open Sans" pitchFamily="2" charset="0"/>
              <a:cs typeface="Open Sans" pitchFamily="2" charset="0"/>
            </a:rPr>
            <a:t>Mail</a:t>
          </a:r>
          <a:r>
            <a:rPr lang="it-IT" sz="800" baseline="0">
              <a:solidFill>
                <a:srgbClr val="3C6272"/>
              </a:solidFill>
              <a:latin typeface="Open Sans" pitchFamily="2" charset="0"/>
              <a:ea typeface="Open Sans" pitchFamily="2" charset="0"/>
              <a:cs typeface="Open Sans" pitchFamily="2" charset="0"/>
            </a:rPr>
            <a:t>   </a:t>
          </a:r>
          <a:r>
            <a:rPr lang="it-IT" sz="800">
              <a:solidFill>
                <a:srgbClr val="3C6272"/>
              </a:solidFill>
              <a:latin typeface="Open Sans" pitchFamily="2" charset="0"/>
              <a:ea typeface="Open Sans" pitchFamily="2" charset="0"/>
              <a:cs typeface="Open Sans" pitchFamily="2" charset="0"/>
            </a:rPr>
            <a:t>info@lalucerna.it </a:t>
          </a:r>
        </a:p>
        <a:p>
          <a:r>
            <a:rPr lang="it-IT" sz="800">
              <a:solidFill>
                <a:srgbClr val="3C6272"/>
              </a:solidFill>
              <a:latin typeface="Open Sans" pitchFamily="2" charset="0"/>
              <a:ea typeface="Open Sans" pitchFamily="2" charset="0"/>
              <a:cs typeface="Open Sans" pitchFamily="2" charset="0"/>
            </a:rPr>
            <a:t>Tel.     0171 348302</a:t>
          </a:r>
        </a:p>
      </xdr:txBody>
    </xdr:sp>
    <xdr:clientData/>
  </xdr:twoCellAnchor>
  <xdr:twoCellAnchor editAs="oneCell">
    <xdr:from>
      <xdr:col>1</xdr:col>
      <xdr:colOff>91153</xdr:colOff>
      <xdr:row>0</xdr:row>
      <xdr:rowOff>84667</xdr:rowOff>
    </xdr:from>
    <xdr:to>
      <xdr:col>3</xdr:col>
      <xdr:colOff>895851</xdr:colOff>
      <xdr:row>2</xdr:row>
      <xdr:rowOff>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5153" y="84667"/>
          <a:ext cx="3154198" cy="11112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hop.lalucerna.it/CAP595661627" TargetMode="External"/><Relationship Id="rId21" Type="http://schemas.openxmlformats.org/officeDocument/2006/relationships/hyperlink" Target="https://shop.lalucerna.it/CAP58421720" TargetMode="External"/><Relationship Id="rId42" Type="http://schemas.openxmlformats.org/officeDocument/2006/relationships/hyperlink" Target="https://shop.lalucerna.it/CAP58537796" TargetMode="External"/><Relationship Id="rId47" Type="http://schemas.openxmlformats.org/officeDocument/2006/relationships/hyperlink" Target="https://shop.lalucerna.it/CAP58538501" TargetMode="External"/><Relationship Id="rId63" Type="http://schemas.openxmlformats.org/officeDocument/2006/relationships/hyperlink" Target="https://shop.lalucerna.it/54-20104" TargetMode="External"/><Relationship Id="rId68" Type="http://schemas.openxmlformats.org/officeDocument/2006/relationships/hyperlink" Target="https://shop.lalucerna.it/54-20109" TargetMode="External"/><Relationship Id="rId84" Type="http://schemas.openxmlformats.org/officeDocument/2006/relationships/hyperlink" Target="https://shop.lalucerna.it/MAS309162" TargetMode="External"/><Relationship Id="rId16" Type="http://schemas.openxmlformats.org/officeDocument/2006/relationships/hyperlink" Target="https://shop.lalucerna.it/CAP58372473" TargetMode="External"/><Relationship Id="rId11" Type="http://schemas.openxmlformats.org/officeDocument/2006/relationships/hyperlink" Target="https://shop.lalucerna.it/CAP58523310" TargetMode="External"/><Relationship Id="rId32" Type="http://schemas.openxmlformats.org/officeDocument/2006/relationships/hyperlink" Target="https://shop.lalucerna.it/CAP58596946" TargetMode="External"/><Relationship Id="rId37" Type="http://schemas.openxmlformats.org/officeDocument/2006/relationships/hyperlink" Target="https://shop.lalucerna.it/CAP58475636" TargetMode="External"/><Relationship Id="rId53" Type="http://schemas.openxmlformats.org/officeDocument/2006/relationships/hyperlink" Target="https://shop.lalucerna.it/CAP58531373" TargetMode="External"/><Relationship Id="rId58" Type="http://schemas.openxmlformats.org/officeDocument/2006/relationships/hyperlink" Target="https://shop.lalucerna.it/54-20120" TargetMode="External"/><Relationship Id="rId74" Type="http://schemas.openxmlformats.org/officeDocument/2006/relationships/hyperlink" Target="https://shop.lalucerna.it/54-20115" TargetMode="External"/><Relationship Id="rId79" Type="http://schemas.openxmlformats.org/officeDocument/2006/relationships/hyperlink" Target="https://shop.lalucerna.it/CAP58590508" TargetMode="External"/><Relationship Id="rId5" Type="http://schemas.openxmlformats.org/officeDocument/2006/relationships/hyperlink" Target="https://shop.lalucerna.it/CAP596874009" TargetMode="External"/><Relationship Id="rId19" Type="http://schemas.openxmlformats.org/officeDocument/2006/relationships/hyperlink" Target="https://shop.lalucerna.it/CAP58372402" TargetMode="External"/><Relationship Id="rId14" Type="http://schemas.openxmlformats.org/officeDocument/2006/relationships/hyperlink" Target="https://shop.lalucerna.it/CAP58577527" TargetMode="External"/><Relationship Id="rId22" Type="http://schemas.openxmlformats.org/officeDocument/2006/relationships/hyperlink" Target="https://shop.lalucerna.it/CAP82986" TargetMode="External"/><Relationship Id="rId27" Type="http://schemas.openxmlformats.org/officeDocument/2006/relationships/hyperlink" Target="https://shop.lalucerna.it/CAP58578289" TargetMode="External"/><Relationship Id="rId30" Type="http://schemas.openxmlformats.org/officeDocument/2006/relationships/hyperlink" Target="https://shop.lalucerna.it/CAP58578292" TargetMode="External"/><Relationship Id="rId35" Type="http://schemas.openxmlformats.org/officeDocument/2006/relationships/hyperlink" Target="https://shop.lalucerna.it/CAP58569068" TargetMode="External"/><Relationship Id="rId43" Type="http://schemas.openxmlformats.org/officeDocument/2006/relationships/hyperlink" Target="https://shop.lalucerna.it/CAP58538512" TargetMode="External"/><Relationship Id="rId48" Type="http://schemas.openxmlformats.org/officeDocument/2006/relationships/hyperlink" Target="https://shop.lalucerna.it/CAP58538502" TargetMode="External"/><Relationship Id="rId56" Type="http://schemas.openxmlformats.org/officeDocument/2006/relationships/hyperlink" Target="https://shop.lalucerna.it/54-20054" TargetMode="External"/><Relationship Id="rId64" Type="http://schemas.openxmlformats.org/officeDocument/2006/relationships/hyperlink" Target="https://shop.lalucerna.it/54-20105" TargetMode="External"/><Relationship Id="rId69" Type="http://schemas.openxmlformats.org/officeDocument/2006/relationships/hyperlink" Target="https://shop.lalucerna.it/54-20110" TargetMode="External"/><Relationship Id="rId77" Type="http://schemas.openxmlformats.org/officeDocument/2006/relationships/hyperlink" Target="https://shop.lalucerna.it/54-20118" TargetMode="External"/><Relationship Id="rId8" Type="http://schemas.openxmlformats.org/officeDocument/2006/relationships/hyperlink" Target="https://shop.lalucerna.it/CAPARMAD" TargetMode="External"/><Relationship Id="rId51" Type="http://schemas.openxmlformats.org/officeDocument/2006/relationships/hyperlink" Target="https://shop.lalucerna.it/CAP58537812" TargetMode="External"/><Relationship Id="rId72" Type="http://schemas.openxmlformats.org/officeDocument/2006/relationships/hyperlink" Target="https://shop.lalucerna.it/54-20113" TargetMode="External"/><Relationship Id="rId80" Type="http://schemas.openxmlformats.org/officeDocument/2006/relationships/hyperlink" Target="https://shop.lalucerna.it/CAP58052924" TargetMode="External"/><Relationship Id="rId85" Type="http://schemas.openxmlformats.org/officeDocument/2006/relationships/hyperlink" Target="https://shop.lalucerna.it/54-20032" TargetMode="External"/><Relationship Id="rId3" Type="http://schemas.openxmlformats.org/officeDocument/2006/relationships/hyperlink" Target="https://shop.lalucerna.it/CAP58051536" TargetMode="External"/><Relationship Id="rId12" Type="http://schemas.openxmlformats.org/officeDocument/2006/relationships/hyperlink" Target="https://shop.lalucerna.it/CAP58590500" TargetMode="External"/><Relationship Id="rId17" Type="http://schemas.openxmlformats.org/officeDocument/2006/relationships/hyperlink" Target="https://shop.lalucerna.it/CAP58372470" TargetMode="External"/><Relationship Id="rId25" Type="http://schemas.openxmlformats.org/officeDocument/2006/relationships/hyperlink" Target="https://shop.lalucerna.it/CAP596822376" TargetMode="External"/><Relationship Id="rId33" Type="http://schemas.openxmlformats.org/officeDocument/2006/relationships/hyperlink" Target="https://shop.lalucerna.it/CAP58596947" TargetMode="External"/><Relationship Id="rId38" Type="http://schemas.openxmlformats.org/officeDocument/2006/relationships/hyperlink" Target="https://shop.lalucerna.it/CAP58475637" TargetMode="External"/><Relationship Id="rId46" Type="http://schemas.openxmlformats.org/officeDocument/2006/relationships/hyperlink" Target="https://shop.lalucerna.it/CAP58536797" TargetMode="External"/><Relationship Id="rId59" Type="http://schemas.openxmlformats.org/officeDocument/2006/relationships/hyperlink" Target="https://shop.lalucerna.it/54-20100" TargetMode="External"/><Relationship Id="rId67" Type="http://schemas.openxmlformats.org/officeDocument/2006/relationships/hyperlink" Target="https://shop.lalucerna.it/54-20108" TargetMode="External"/><Relationship Id="rId20" Type="http://schemas.openxmlformats.org/officeDocument/2006/relationships/hyperlink" Target="https://shop.lalucerna.it/CAP58372405" TargetMode="External"/><Relationship Id="rId41" Type="http://schemas.openxmlformats.org/officeDocument/2006/relationships/hyperlink" Target="https://shop.lalucerna.it/CAP58475632" TargetMode="External"/><Relationship Id="rId54" Type="http://schemas.openxmlformats.org/officeDocument/2006/relationships/hyperlink" Target="https://shop.lalucerna.it/CAPVXO" TargetMode="External"/><Relationship Id="rId62" Type="http://schemas.openxmlformats.org/officeDocument/2006/relationships/hyperlink" Target="https://shop.lalucerna.it/54-20103" TargetMode="External"/><Relationship Id="rId70" Type="http://schemas.openxmlformats.org/officeDocument/2006/relationships/hyperlink" Target="https://shop.lalucerna.it/54-20111" TargetMode="External"/><Relationship Id="rId75" Type="http://schemas.openxmlformats.org/officeDocument/2006/relationships/hyperlink" Target="https://shop.lalucerna.it/54-20116" TargetMode="External"/><Relationship Id="rId83" Type="http://schemas.openxmlformats.org/officeDocument/2006/relationships/hyperlink" Target="https://shop.lalucerna.it/MAS503377" TargetMode="External"/><Relationship Id="rId1" Type="http://schemas.openxmlformats.org/officeDocument/2006/relationships/hyperlink" Target="https://shop.lalucerna.it/CAP58052924" TargetMode="External"/><Relationship Id="rId6" Type="http://schemas.openxmlformats.org/officeDocument/2006/relationships/hyperlink" Target="https://shop.lalucerna.it/CAP58471733" TargetMode="External"/><Relationship Id="rId15" Type="http://schemas.openxmlformats.org/officeDocument/2006/relationships/hyperlink" Target="https://shop.lalucerna.it/CAP58372471" TargetMode="External"/><Relationship Id="rId23" Type="http://schemas.openxmlformats.org/officeDocument/2006/relationships/hyperlink" Target="https://shop.lalucerna.it/CAP58537861" TargetMode="External"/><Relationship Id="rId28" Type="http://schemas.openxmlformats.org/officeDocument/2006/relationships/hyperlink" Target="https://shop.lalucerna.it/CAP58578290" TargetMode="External"/><Relationship Id="rId36" Type="http://schemas.openxmlformats.org/officeDocument/2006/relationships/hyperlink" Target="https://shop.lalucerna.it/CAP58569082" TargetMode="External"/><Relationship Id="rId49" Type="http://schemas.openxmlformats.org/officeDocument/2006/relationships/hyperlink" Target="https://shop.lalucerna.it/CAP58537833" TargetMode="External"/><Relationship Id="rId57" Type="http://schemas.openxmlformats.org/officeDocument/2006/relationships/hyperlink" Target="https://shop.lalucerna.it/54-20119" TargetMode="External"/><Relationship Id="rId10" Type="http://schemas.openxmlformats.org/officeDocument/2006/relationships/hyperlink" Target="https://shop.lalucerna.it/CAP58562914" TargetMode="External"/><Relationship Id="rId31" Type="http://schemas.openxmlformats.org/officeDocument/2006/relationships/hyperlink" Target="https://shop.lalucerna.it/CAP58596945" TargetMode="External"/><Relationship Id="rId44" Type="http://schemas.openxmlformats.org/officeDocument/2006/relationships/hyperlink" Target="https://shop.lalucerna.it/CAP58596785" TargetMode="External"/><Relationship Id="rId52" Type="http://schemas.openxmlformats.org/officeDocument/2006/relationships/hyperlink" Target="https://shop.lalucerna.it/CAP58537813" TargetMode="External"/><Relationship Id="rId60" Type="http://schemas.openxmlformats.org/officeDocument/2006/relationships/hyperlink" Target="https://shop.lalucerna.it/54-20101" TargetMode="External"/><Relationship Id="rId65" Type="http://schemas.openxmlformats.org/officeDocument/2006/relationships/hyperlink" Target="https://shop.lalucerna.it/54-20106" TargetMode="External"/><Relationship Id="rId73" Type="http://schemas.openxmlformats.org/officeDocument/2006/relationships/hyperlink" Target="https://shop.lalucerna.it/54-20114" TargetMode="External"/><Relationship Id="rId78" Type="http://schemas.openxmlformats.org/officeDocument/2006/relationships/hyperlink" Target="https://shop.lalucerna.it/54-20118" TargetMode="External"/><Relationship Id="rId81" Type="http://schemas.openxmlformats.org/officeDocument/2006/relationships/hyperlink" Target="https://shop.lalucerna.it/MAS503379" TargetMode="External"/><Relationship Id="rId86" Type="http://schemas.openxmlformats.org/officeDocument/2006/relationships/printerSettings" Target="../printerSettings/printerSettings1.bin"/><Relationship Id="rId4" Type="http://schemas.openxmlformats.org/officeDocument/2006/relationships/hyperlink" Target="https://shop.lalucerna.it/CAP58052908" TargetMode="External"/><Relationship Id="rId9" Type="http://schemas.openxmlformats.org/officeDocument/2006/relationships/hyperlink" Target="https://shop.lalucerna.it/CAP58562908" TargetMode="External"/><Relationship Id="rId13" Type="http://schemas.openxmlformats.org/officeDocument/2006/relationships/hyperlink" Target="https://shop.lalucerna.it/CAP58534232" TargetMode="External"/><Relationship Id="rId18" Type="http://schemas.openxmlformats.org/officeDocument/2006/relationships/hyperlink" Target="https://shop.lalucerna.it/CAP58372472" TargetMode="External"/><Relationship Id="rId39" Type="http://schemas.openxmlformats.org/officeDocument/2006/relationships/hyperlink" Target="https://shop.lalucerna.it/CAP58475705" TargetMode="External"/><Relationship Id="rId34" Type="http://schemas.openxmlformats.org/officeDocument/2006/relationships/hyperlink" Target="https://shop.lalucerna.it/CAP58536773" TargetMode="External"/><Relationship Id="rId50" Type="http://schemas.openxmlformats.org/officeDocument/2006/relationships/hyperlink" Target="https://shop.lalucerna.it/CAP58537839" TargetMode="External"/><Relationship Id="rId55" Type="http://schemas.openxmlformats.org/officeDocument/2006/relationships/hyperlink" Target="https://shop.lalucerna.it/CAPDBF" TargetMode="External"/><Relationship Id="rId76" Type="http://schemas.openxmlformats.org/officeDocument/2006/relationships/hyperlink" Target="https://shop.lalucerna.it/54-20117" TargetMode="External"/><Relationship Id="rId7" Type="http://schemas.openxmlformats.org/officeDocument/2006/relationships/hyperlink" Target="https://shop.lalucerna.it/CAP649387971710" TargetMode="External"/><Relationship Id="rId71" Type="http://schemas.openxmlformats.org/officeDocument/2006/relationships/hyperlink" Target="https://shop.lalucerna.it/54-20112" TargetMode="External"/><Relationship Id="rId2" Type="http://schemas.openxmlformats.org/officeDocument/2006/relationships/hyperlink" Target="https://shop.lalucerna.it/CAP58052925" TargetMode="External"/><Relationship Id="rId29" Type="http://schemas.openxmlformats.org/officeDocument/2006/relationships/hyperlink" Target="https://shop.lalucerna.it/CAP58578295" TargetMode="External"/><Relationship Id="rId24" Type="http://schemas.openxmlformats.org/officeDocument/2006/relationships/hyperlink" Target="https://shop.lalucerna.it/CAP595661641" TargetMode="External"/><Relationship Id="rId40" Type="http://schemas.openxmlformats.org/officeDocument/2006/relationships/hyperlink" Target="https://shop.lalucerna.it/CAP25019" TargetMode="External"/><Relationship Id="rId45" Type="http://schemas.openxmlformats.org/officeDocument/2006/relationships/hyperlink" Target="https://shop.lalucerna.it/CAP58537830" TargetMode="External"/><Relationship Id="rId66" Type="http://schemas.openxmlformats.org/officeDocument/2006/relationships/hyperlink" Target="https://shop.lalucerna.it/54-20107" TargetMode="External"/><Relationship Id="rId87" Type="http://schemas.openxmlformats.org/officeDocument/2006/relationships/drawing" Target="../drawings/drawing1.xml"/><Relationship Id="rId61" Type="http://schemas.openxmlformats.org/officeDocument/2006/relationships/hyperlink" Target="https://shop.lalucerna.it/54-20102" TargetMode="External"/><Relationship Id="rId82" Type="http://schemas.openxmlformats.org/officeDocument/2006/relationships/hyperlink" Target="https://shop.lalucerna.it/MAS5033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2"/>
  <sheetViews>
    <sheetView tabSelected="1" defaultGridColor="0" colorId="9" zoomScale="90" zoomScaleNormal="90" workbookViewId="0">
      <pane ySplit="9" topLeftCell="A10" activePane="bottomLeft" state="frozen"/>
      <selection pane="bottomLeft" activeCell="H10" sqref="H10"/>
    </sheetView>
  </sheetViews>
  <sheetFormatPr defaultColWidth="9.140625" defaultRowHeight="18.75"/>
  <cols>
    <col min="1" max="1" width="3.85546875" style="1" customWidth="1"/>
    <col min="2" max="2" width="15.85546875" style="6" customWidth="1"/>
    <col min="3" max="3" width="19.28515625" style="6" customWidth="1"/>
    <col min="4" max="4" width="18.28515625" style="6" bestFit="1" customWidth="1"/>
    <col min="5" max="5" width="21.85546875" style="6" bestFit="1" customWidth="1"/>
    <col min="6" max="6" width="43.5703125" style="6" bestFit="1" customWidth="1"/>
    <col min="7" max="7" width="55.7109375" style="6" customWidth="1"/>
    <col min="8" max="8" width="8.7109375" style="6" bestFit="1" customWidth="1"/>
    <col min="9" max="11" width="16.85546875" style="6" customWidth="1"/>
    <col min="12" max="12" width="41" style="6" bestFit="1" customWidth="1"/>
    <col min="13" max="16384" width="9.140625" style="6"/>
  </cols>
  <sheetData>
    <row r="1" spans="1:13" s="2" customFormat="1" ht="75" customHeight="1">
      <c r="A1" s="1"/>
      <c r="C1" s="7"/>
      <c r="D1" s="7"/>
      <c r="E1" s="7"/>
      <c r="F1" s="7"/>
      <c r="G1" s="7"/>
      <c r="H1" s="7"/>
      <c r="I1" s="7"/>
      <c r="J1" s="7"/>
      <c r="K1" s="7"/>
      <c r="L1" s="7"/>
      <c r="M1" s="7"/>
    </row>
    <row r="2" spans="1:13" s="1" customFormat="1"/>
    <row r="3" spans="1:13">
      <c r="G3" s="14"/>
      <c r="H3" s="5"/>
      <c r="I3" s="5"/>
      <c r="J3" s="5"/>
      <c r="K3" s="5"/>
      <c r="L3" s="5"/>
    </row>
    <row r="4" spans="1:13">
      <c r="G4" s="5"/>
      <c r="H4" s="5"/>
      <c r="I4" s="5"/>
      <c r="J4" s="5"/>
      <c r="K4" s="5"/>
      <c r="L4" s="5"/>
    </row>
    <row r="5" spans="1:13">
      <c r="B5" s="27" t="s">
        <v>0</v>
      </c>
      <c r="C5" s="27"/>
      <c r="D5" s="22">
        <v>25000</v>
      </c>
      <c r="E5" s="3"/>
      <c r="F5" s="4"/>
      <c r="G5" s="28"/>
      <c r="H5" s="29"/>
      <c r="I5" s="5"/>
      <c r="J5" s="5"/>
      <c r="K5" s="5"/>
      <c r="L5" s="5"/>
    </row>
    <row r="6" spans="1:13">
      <c r="B6" s="27" t="s">
        <v>1</v>
      </c>
      <c r="C6" s="27"/>
      <c r="D6" s="22">
        <f>SUM(K10:K122)</f>
        <v>0</v>
      </c>
      <c r="E6" s="17">
        <f>D5-D6</f>
        <v>25000</v>
      </c>
      <c r="F6" s="15"/>
      <c r="G6" s="28"/>
      <c r="H6" s="29"/>
      <c r="I6" s="5"/>
      <c r="J6" s="5"/>
      <c r="K6" s="5"/>
      <c r="L6" s="5"/>
    </row>
    <row r="7" spans="1:13">
      <c r="E7" s="6" t="str">
        <f>IF(E6&gt;0,"Importo residuo","ERRORE, superata spesa massima di 25.000 €")</f>
        <v>Importo residuo</v>
      </c>
      <c r="G7" s="28"/>
      <c r="H7" s="29"/>
      <c r="I7" s="5"/>
      <c r="J7" s="5"/>
      <c r="K7" s="5"/>
      <c r="L7" s="5"/>
    </row>
    <row r="8" spans="1:13">
      <c r="B8" s="5"/>
      <c r="C8" s="5"/>
      <c r="D8" s="8"/>
      <c r="E8" s="8"/>
      <c r="F8" s="9"/>
      <c r="G8" s="5"/>
      <c r="H8" s="5"/>
      <c r="I8" s="5"/>
      <c r="J8" s="5"/>
      <c r="K8" s="5"/>
      <c r="L8" s="5"/>
    </row>
    <row r="9" spans="1:13" s="13" customFormat="1" ht="33">
      <c r="A9" s="12"/>
      <c r="B9" s="23" t="s">
        <v>8</v>
      </c>
      <c r="C9" s="23" t="s">
        <v>2</v>
      </c>
      <c r="D9" s="23" t="s">
        <v>3</v>
      </c>
      <c r="E9" s="23" t="s">
        <v>9</v>
      </c>
      <c r="F9" s="23" t="s">
        <v>4</v>
      </c>
      <c r="G9" s="23" t="s">
        <v>5</v>
      </c>
      <c r="H9" s="23" t="s">
        <v>6</v>
      </c>
      <c r="I9" s="23" t="s">
        <v>7</v>
      </c>
      <c r="J9" s="23" t="s">
        <v>11</v>
      </c>
      <c r="K9" s="23" t="s">
        <v>12</v>
      </c>
      <c r="L9" s="23" t="s">
        <v>10</v>
      </c>
    </row>
    <row r="10" spans="1:13" ht="38.25">
      <c r="B10" s="18" t="s">
        <v>13</v>
      </c>
      <c r="C10" s="18" t="s">
        <v>14</v>
      </c>
      <c r="D10" s="11" t="s">
        <v>15</v>
      </c>
      <c r="E10" s="18" t="s">
        <v>16</v>
      </c>
      <c r="F10" s="18" t="s">
        <v>17</v>
      </c>
      <c r="G10" s="19" t="s">
        <v>18</v>
      </c>
      <c r="H10" s="21"/>
      <c r="I10" s="20">
        <v>181.99960000000002</v>
      </c>
      <c r="J10" s="20">
        <v>149.18</v>
      </c>
      <c r="K10" s="10">
        <f>H10*I10</f>
        <v>0</v>
      </c>
      <c r="L10" s="16" t="s">
        <v>259</v>
      </c>
    </row>
    <row r="11" spans="1:13" ht="38.25">
      <c r="B11" s="18" t="s">
        <v>13</v>
      </c>
      <c r="C11" s="18" t="s">
        <v>14</v>
      </c>
      <c r="D11" s="11" t="s">
        <v>19</v>
      </c>
      <c r="E11" s="18" t="s">
        <v>16</v>
      </c>
      <c r="F11" s="18" t="s">
        <v>17</v>
      </c>
      <c r="G11" s="19" t="s">
        <v>20</v>
      </c>
      <c r="H11" s="21"/>
      <c r="I11" s="20">
        <v>242.10899999999998</v>
      </c>
      <c r="J11" s="20">
        <v>198.45</v>
      </c>
      <c r="K11" s="10">
        <f t="shared" ref="K11:K74" si="0">H11*I11</f>
        <v>0</v>
      </c>
      <c r="L11" s="16" t="s">
        <v>259</v>
      </c>
    </row>
    <row r="12" spans="1:13" ht="38.25">
      <c r="B12" s="18" t="s">
        <v>13</v>
      </c>
      <c r="C12" s="18" t="s">
        <v>14</v>
      </c>
      <c r="D12" s="11" t="s">
        <v>21</v>
      </c>
      <c r="E12" s="18" t="s">
        <v>16</v>
      </c>
      <c r="F12" s="18" t="s">
        <v>17</v>
      </c>
      <c r="G12" s="19" t="s">
        <v>22</v>
      </c>
      <c r="H12" s="21"/>
      <c r="I12" s="20">
        <v>107.05499999999999</v>
      </c>
      <c r="J12" s="20">
        <v>87.75</v>
      </c>
      <c r="K12" s="10">
        <f t="shared" si="0"/>
        <v>0</v>
      </c>
      <c r="L12" s="16" t="s">
        <v>259</v>
      </c>
    </row>
    <row r="13" spans="1:13" ht="38.25">
      <c r="B13" s="18" t="s">
        <v>13</v>
      </c>
      <c r="C13" s="18" t="s">
        <v>14</v>
      </c>
      <c r="D13" s="11" t="s">
        <v>23</v>
      </c>
      <c r="E13" s="18" t="s">
        <v>16</v>
      </c>
      <c r="F13" s="18" t="s">
        <v>17</v>
      </c>
      <c r="G13" s="19" t="s">
        <v>24</v>
      </c>
      <c r="H13" s="21"/>
      <c r="I13" s="20">
        <v>197.64</v>
      </c>
      <c r="J13" s="20">
        <v>162</v>
      </c>
      <c r="K13" s="10">
        <f t="shared" si="0"/>
        <v>0</v>
      </c>
      <c r="L13" s="16" t="s">
        <v>259</v>
      </c>
    </row>
    <row r="14" spans="1:13" ht="38.25">
      <c r="B14" s="18" t="s">
        <v>13</v>
      </c>
      <c r="C14" s="18" t="s">
        <v>14</v>
      </c>
      <c r="D14" s="11" t="s">
        <v>25</v>
      </c>
      <c r="E14" s="18" t="s">
        <v>16</v>
      </c>
      <c r="F14" s="18" t="s">
        <v>17</v>
      </c>
      <c r="G14" s="19" t="s">
        <v>26</v>
      </c>
      <c r="H14" s="21"/>
      <c r="I14" s="20">
        <v>97.173000000000002</v>
      </c>
      <c r="J14" s="20">
        <v>79.650000000000006</v>
      </c>
      <c r="K14" s="10">
        <f t="shared" si="0"/>
        <v>0</v>
      </c>
      <c r="L14" s="16" t="s">
        <v>259</v>
      </c>
    </row>
    <row r="15" spans="1:13" ht="38.25">
      <c r="B15" s="18" t="s">
        <v>13</v>
      </c>
      <c r="C15" s="18" t="s">
        <v>14</v>
      </c>
      <c r="D15" s="11" t="s">
        <v>27</v>
      </c>
      <c r="E15" s="18" t="s">
        <v>16</v>
      </c>
      <c r="F15" s="18" t="s">
        <v>17</v>
      </c>
      <c r="G15" s="19" t="s">
        <v>28</v>
      </c>
      <c r="H15" s="21"/>
      <c r="I15" s="20">
        <v>155.64759999999998</v>
      </c>
      <c r="J15" s="20">
        <v>127.58</v>
      </c>
      <c r="K15" s="10">
        <f t="shared" si="0"/>
        <v>0</v>
      </c>
      <c r="L15" s="16" t="s">
        <v>259</v>
      </c>
    </row>
    <row r="16" spans="1:13" ht="38.25">
      <c r="B16" s="18" t="s">
        <v>13</v>
      </c>
      <c r="C16" s="18" t="s">
        <v>14</v>
      </c>
      <c r="D16" s="11" t="s">
        <v>29</v>
      </c>
      <c r="E16" s="18" t="s">
        <v>16</v>
      </c>
      <c r="F16" s="18" t="s">
        <v>30</v>
      </c>
      <c r="G16" s="19" t="s">
        <v>31</v>
      </c>
      <c r="H16" s="21"/>
      <c r="I16" s="20">
        <v>159.75899999999999</v>
      </c>
      <c r="J16" s="20">
        <v>130.94999999999999</v>
      </c>
      <c r="K16" s="10">
        <f t="shared" si="0"/>
        <v>0</v>
      </c>
      <c r="L16" s="16" t="s">
        <v>259</v>
      </c>
    </row>
    <row r="17" spans="2:12" ht="38.25">
      <c r="B17" s="18" t="s">
        <v>13</v>
      </c>
      <c r="C17" s="18" t="s">
        <v>14</v>
      </c>
      <c r="D17" s="11" t="s">
        <v>32</v>
      </c>
      <c r="E17" s="18" t="s">
        <v>16</v>
      </c>
      <c r="F17" s="18" t="s">
        <v>30</v>
      </c>
      <c r="G17" s="19" t="s">
        <v>33</v>
      </c>
      <c r="H17" s="21"/>
      <c r="I17" s="20">
        <v>174.58199999999999</v>
      </c>
      <c r="J17" s="20">
        <v>143.1</v>
      </c>
      <c r="K17" s="10">
        <f t="shared" si="0"/>
        <v>0</v>
      </c>
      <c r="L17" s="16" t="s">
        <v>259</v>
      </c>
    </row>
    <row r="18" spans="2:12" ht="38.25">
      <c r="B18" s="18" t="s">
        <v>13</v>
      </c>
      <c r="C18" s="18" t="s">
        <v>14</v>
      </c>
      <c r="D18" s="11" t="s">
        <v>34</v>
      </c>
      <c r="E18" s="18" t="s">
        <v>16</v>
      </c>
      <c r="F18" s="18" t="s">
        <v>35</v>
      </c>
      <c r="G18" s="19" t="s">
        <v>36</v>
      </c>
      <c r="H18" s="21"/>
      <c r="I18" s="20">
        <v>148.22999999999999</v>
      </c>
      <c r="J18" s="20">
        <v>121.5</v>
      </c>
      <c r="K18" s="10">
        <f t="shared" si="0"/>
        <v>0</v>
      </c>
      <c r="L18" s="16" t="s">
        <v>259</v>
      </c>
    </row>
    <row r="19" spans="2:12" ht="25.5">
      <c r="B19" s="18" t="s">
        <v>13</v>
      </c>
      <c r="C19" s="18" t="s">
        <v>37</v>
      </c>
      <c r="D19" s="11" t="s">
        <v>38</v>
      </c>
      <c r="E19" s="18" t="s">
        <v>16</v>
      </c>
      <c r="F19" s="18" t="s">
        <v>39</v>
      </c>
      <c r="G19" s="19" t="s">
        <v>40</v>
      </c>
      <c r="H19" s="21"/>
      <c r="I19" s="20">
        <v>81.825399999999988</v>
      </c>
      <c r="J19" s="20">
        <v>67.069999999999993</v>
      </c>
      <c r="K19" s="10">
        <f t="shared" si="0"/>
        <v>0</v>
      </c>
      <c r="L19" s="16" t="s">
        <v>259</v>
      </c>
    </row>
    <row r="20" spans="2:12">
      <c r="B20" s="18" t="s">
        <v>13</v>
      </c>
      <c r="C20" s="18" t="s">
        <v>37</v>
      </c>
      <c r="D20" s="11" t="s">
        <v>41</v>
      </c>
      <c r="E20" s="18" t="s">
        <v>409</v>
      </c>
      <c r="F20" s="18" t="s">
        <v>42</v>
      </c>
      <c r="G20" s="19" t="s">
        <v>43</v>
      </c>
      <c r="H20" s="21"/>
      <c r="I20" s="20">
        <v>9923.48</v>
      </c>
      <c r="J20" s="20">
        <v>8134</v>
      </c>
      <c r="K20" s="10">
        <f t="shared" si="0"/>
        <v>0</v>
      </c>
      <c r="L20" s="16" t="s">
        <v>259</v>
      </c>
    </row>
    <row r="21" spans="2:12" ht="38.25">
      <c r="B21" s="18" t="s">
        <v>13</v>
      </c>
      <c r="C21" s="18" t="s">
        <v>14</v>
      </c>
      <c r="D21" s="11" t="s">
        <v>44</v>
      </c>
      <c r="E21" s="18" t="s">
        <v>409</v>
      </c>
      <c r="F21" s="18" t="s">
        <v>45</v>
      </c>
      <c r="G21" s="19" t="s">
        <v>46</v>
      </c>
      <c r="H21" s="21"/>
      <c r="I21" s="20">
        <v>517.28</v>
      </c>
      <c r="J21" s="20">
        <v>424</v>
      </c>
      <c r="K21" s="10">
        <f t="shared" si="0"/>
        <v>0</v>
      </c>
      <c r="L21" s="16" t="s">
        <v>260</v>
      </c>
    </row>
    <row r="22" spans="2:12" ht="38.25">
      <c r="B22" s="18" t="s">
        <v>13</v>
      </c>
      <c r="C22" s="18" t="s">
        <v>14</v>
      </c>
      <c r="D22" s="11" t="s">
        <v>47</v>
      </c>
      <c r="E22" s="18" t="s">
        <v>409</v>
      </c>
      <c r="F22" s="18" t="s">
        <v>45</v>
      </c>
      <c r="G22" s="19" t="s">
        <v>48</v>
      </c>
      <c r="H22" s="21"/>
      <c r="I22" s="20">
        <v>539.24</v>
      </c>
      <c r="J22" s="20">
        <v>442</v>
      </c>
      <c r="K22" s="10">
        <f t="shared" si="0"/>
        <v>0</v>
      </c>
      <c r="L22" s="16" t="s">
        <v>260</v>
      </c>
    </row>
    <row r="23" spans="2:12">
      <c r="B23" s="18" t="s">
        <v>13</v>
      </c>
      <c r="C23" s="18" t="s">
        <v>49</v>
      </c>
      <c r="D23" s="26" t="s">
        <v>50</v>
      </c>
      <c r="E23" s="18" t="s">
        <v>409</v>
      </c>
      <c r="F23" s="18" t="s">
        <v>51</v>
      </c>
      <c r="G23" s="19" t="s">
        <v>52</v>
      </c>
      <c r="H23" s="21"/>
      <c r="I23" s="20">
        <v>1522.56</v>
      </c>
      <c r="J23" s="20">
        <v>1248</v>
      </c>
      <c r="K23" s="10">
        <f t="shared" si="0"/>
        <v>0</v>
      </c>
      <c r="L23" s="25" t="s">
        <v>420</v>
      </c>
    </row>
    <row r="24" spans="2:12">
      <c r="B24" s="18" t="s">
        <v>13</v>
      </c>
      <c r="C24" s="18" t="s">
        <v>49</v>
      </c>
      <c r="D24" s="26" t="s">
        <v>419</v>
      </c>
      <c r="E24" s="18" t="s">
        <v>409</v>
      </c>
      <c r="F24" s="18" t="s">
        <v>51</v>
      </c>
      <c r="G24" s="19" t="s">
        <v>53</v>
      </c>
      <c r="H24" s="21"/>
      <c r="I24" s="20">
        <v>2928</v>
      </c>
      <c r="J24" s="20">
        <v>2400</v>
      </c>
      <c r="K24" s="10">
        <f t="shared" si="0"/>
        <v>0</v>
      </c>
      <c r="L24" s="25" t="s">
        <v>421</v>
      </c>
    </row>
    <row r="25" spans="2:12">
      <c r="B25" s="18" t="s">
        <v>13</v>
      </c>
      <c r="C25" s="18" t="s">
        <v>49</v>
      </c>
      <c r="D25" s="26" t="s">
        <v>54</v>
      </c>
      <c r="E25" s="18" t="s">
        <v>409</v>
      </c>
      <c r="F25" s="18" t="s">
        <v>51</v>
      </c>
      <c r="G25" s="19" t="s">
        <v>429</v>
      </c>
      <c r="H25" s="21"/>
      <c r="I25" s="20">
        <v>2342.4</v>
      </c>
      <c r="J25" s="20">
        <v>1920</v>
      </c>
      <c r="K25" s="10">
        <f t="shared" si="0"/>
        <v>0</v>
      </c>
      <c r="L25" s="25" t="s">
        <v>422</v>
      </c>
    </row>
    <row r="26" spans="2:12">
      <c r="B26" s="18" t="s">
        <v>13</v>
      </c>
      <c r="C26" s="18" t="s">
        <v>49</v>
      </c>
      <c r="D26" s="26" t="s">
        <v>55</v>
      </c>
      <c r="E26" s="18" t="s">
        <v>409</v>
      </c>
      <c r="F26" s="18" t="s">
        <v>56</v>
      </c>
      <c r="G26" s="19" t="s">
        <v>57</v>
      </c>
      <c r="H26" s="21"/>
      <c r="I26" s="20">
        <v>126.88</v>
      </c>
      <c r="J26" s="20">
        <v>104</v>
      </c>
      <c r="K26" s="24">
        <f t="shared" si="0"/>
        <v>0</v>
      </c>
      <c r="L26" s="25" t="s">
        <v>423</v>
      </c>
    </row>
    <row r="27" spans="2:12">
      <c r="B27" s="18" t="s">
        <v>13</v>
      </c>
      <c r="C27" s="18" t="s">
        <v>58</v>
      </c>
      <c r="D27" s="11" t="s">
        <v>59</v>
      </c>
      <c r="E27" s="18" t="s">
        <v>409</v>
      </c>
      <c r="F27" s="18" t="s">
        <v>60</v>
      </c>
      <c r="G27" s="19" t="s">
        <v>412</v>
      </c>
      <c r="H27" s="21"/>
      <c r="I27" s="20">
        <v>28</v>
      </c>
      <c r="J27" s="20">
        <v>22.95</v>
      </c>
      <c r="K27" s="24">
        <f t="shared" si="0"/>
        <v>0</v>
      </c>
      <c r="L27" s="16" t="s">
        <v>261</v>
      </c>
    </row>
    <row r="28" spans="2:12">
      <c r="B28" s="18" t="s">
        <v>13</v>
      </c>
      <c r="C28" s="18" t="s">
        <v>58</v>
      </c>
      <c r="D28" s="11" t="s">
        <v>61</v>
      </c>
      <c r="E28" s="18" t="s">
        <v>409</v>
      </c>
      <c r="F28" s="18" t="s">
        <v>413</v>
      </c>
      <c r="G28" s="19" t="s">
        <v>414</v>
      </c>
      <c r="H28" s="21"/>
      <c r="I28" s="20">
        <v>44</v>
      </c>
      <c r="J28" s="20">
        <v>36.07</v>
      </c>
      <c r="K28" s="24">
        <f t="shared" si="0"/>
        <v>0</v>
      </c>
      <c r="L28" s="16" t="s">
        <v>261</v>
      </c>
    </row>
    <row r="29" spans="2:12">
      <c r="B29" s="18" t="s">
        <v>13</v>
      </c>
      <c r="C29" s="18" t="s">
        <v>58</v>
      </c>
      <c r="D29" s="11" t="s">
        <v>62</v>
      </c>
      <c r="E29" s="18" t="s">
        <v>409</v>
      </c>
      <c r="F29" s="18" t="s">
        <v>63</v>
      </c>
      <c r="G29" s="19" t="s">
        <v>64</v>
      </c>
      <c r="H29" s="21"/>
      <c r="I29" s="20">
        <v>79.3</v>
      </c>
      <c r="J29" s="20">
        <v>65</v>
      </c>
      <c r="K29" s="24">
        <f t="shared" si="0"/>
        <v>0</v>
      </c>
      <c r="L29" s="16" t="s">
        <v>261</v>
      </c>
    </row>
    <row r="30" spans="2:12">
      <c r="B30" s="18" t="s">
        <v>13</v>
      </c>
      <c r="C30" s="18" t="s">
        <v>58</v>
      </c>
      <c r="D30" s="11" t="s">
        <v>65</v>
      </c>
      <c r="E30" s="18" t="s">
        <v>409</v>
      </c>
      <c r="F30" s="18" t="s">
        <v>63</v>
      </c>
      <c r="G30" s="19" t="s">
        <v>66</v>
      </c>
      <c r="H30" s="21"/>
      <c r="I30" s="20">
        <v>66.367999999999995</v>
      </c>
      <c r="J30" s="20">
        <v>54.4</v>
      </c>
      <c r="K30" s="24">
        <f t="shared" si="0"/>
        <v>0</v>
      </c>
      <c r="L30" s="16" t="s">
        <v>262</v>
      </c>
    </row>
    <row r="31" spans="2:12">
      <c r="B31" s="18" t="s">
        <v>13</v>
      </c>
      <c r="C31" s="18" t="s">
        <v>58</v>
      </c>
      <c r="D31" s="11" t="s">
        <v>67</v>
      </c>
      <c r="E31" s="18" t="s">
        <v>409</v>
      </c>
      <c r="F31" s="18" t="s">
        <v>63</v>
      </c>
      <c r="G31" s="19" t="s">
        <v>68</v>
      </c>
      <c r="H31" s="21"/>
      <c r="I31" s="20">
        <v>75.64</v>
      </c>
      <c r="J31" s="20">
        <v>62</v>
      </c>
      <c r="K31" s="24">
        <f t="shared" si="0"/>
        <v>0</v>
      </c>
      <c r="L31" s="16" t="s">
        <v>262</v>
      </c>
    </row>
    <row r="32" spans="2:12">
      <c r="B32" s="18" t="s">
        <v>13</v>
      </c>
      <c r="C32" s="18" t="s">
        <v>58</v>
      </c>
      <c r="D32" s="11" t="s">
        <v>69</v>
      </c>
      <c r="E32" s="18" t="s">
        <v>409</v>
      </c>
      <c r="F32" s="18" t="s">
        <v>63</v>
      </c>
      <c r="G32" s="19" t="s">
        <v>70</v>
      </c>
      <c r="H32" s="21"/>
      <c r="I32" s="20">
        <v>62.951999999999998</v>
      </c>
      <c r="J32" s="20">
        <v>51.6</v>
      </c>
      <c r="K32" s="24">
        <f t="shared" si="0"/>
        <v>0</v>
      </c>
      <c r="L32" s="16" t="s">
        <v>262</v>
      </c>
    </row>
    <row r="33" spans="2:12">
      <c r="B33" s="18" t="s">
        <v>13</v>
      </c>
      <c r="C33" s="18" t="s">
        <v>58</v>
      </c>
      <c r="D33" s="11" t="s">
        <v>71</v>
      </c>
      <c r="E33" s="18" t="s">
        <v>409</v>
      </c>
      <c r="F33" s="18" t="s">
        <v>63</v>
      </c>
      <c r="G33" s="19" t="s">
        <v>72</v>
      </c>
      <c r="H33" s="21"/>
      <c r="I33" s="20">
        <v>62.951999999999998</v>
      </c>
      <c r="J33" s="20">
        <v>51.6</v>
      </c>
      <c r="K33" s="24">
        <f t="shared" si="0"/>
        <v>0</v>
      </c>
      <c r="L33" s="16" t="s">
        <v>262</v>
      </c>
    </row>
    <row r="34" spans="2:12">
      <c r="B34" s="18" t="s">
        <v>13</v>
      </c>
      <c r="C34" s="18" t="s">
        <v>58</v>
      </c>
      <c r="D34" s="11" t="s">
        <v>73</v>
      </c>
      <c r="E34" s="18" t="s">
        <v>409</v>
      </c>
      <c r="F34" s="18" t="s">
        <v>74</v>
      </c>
      <c r="G34" s="19" t="s">
        <v>75</v>
      </c>
      <c r="H34" s="21"/>
      <c r="I34" s="20">
        <v>112.24</v>
      </c>
      <c r="J34" s="20">
        <v>92</v>
      </c>
      <c r="K34" s="24">
        <f t="shared" si="0"/>
        <v>0</v>
      </c>
      <c r="L34" s="16" t="s">
        <v>262</v>
      </c>
    </row>
    <row r="35" spans="2:12">
      <c r="B35" s="18" t="s">
        <v>13</v>
      </c>
      <c r="C35" s="18" t="s">
        <v>58</v>
      </c>
      <c r="D35" s="11" t="s">
        <v>76</v>
      </c>
      <c r="E35" s="18" t="s">
        <v>409</v>
      </c>
      <c r="F35" s="18" t="s">
        <v>74</v>
      </c>
      <c r="G35" s="19" t="s">
        <v>77</v>
      </c>
      <c r="H35" s="21"/>
      <c r="I35" s="20">
        <v>146.4</v>
      </c>
      <c r="J35" s="20">
        <v>120</v>
      </c>
      <c r="K35" s="24">
        <f t="shared" si="0"/>
        <v>0</v>
      </c>
      <c r="L35" s="16" t="s">
        <v>262</v>
      </c>
    </row>
    <row r="36" spans="2:12">
      <c r="B36" s="18" t="s">
        <v>13</v>
      </c>
      <c r="C36" s="18" t="s">
        <v>58</v>
      </c>
      <c r="D36" s="11" t="s">
        <v>78</v>
      </c>
      <c r="E36" s="18" t="s">
        <v>409</v>
      </c>
      <c r="F36" s="18" t="s">
        <v>79</v>
      </c>
      <c r="G36" s="19" t="s">
        <v>80</v>
      </c>
      <c r="H36" s="21"/>
      <c r="I36" s="20">
        <v>107.36</v>
      </c>
      <c r="J36" s="20">
        <v>88</v>
      </c>
      <c r="K36" s="24">
        <f t="shared" si="0"/>
        <v>0</v>
      </c>
      <c r="L36" s="16" t="s">
        <v>262</v>
      </c>
    </row>
    <row r="37" spans="2:12">
      <c r="B37" s="18" t="s">
        <v>13</v>
      </c>
      <c r="C37" s="18" t="s">
        <v>58</v>
      </c>
      <c r="D37" s="11" t="s">
        <v>81</v>
      </c>
      <c r="E37" s="18" t="s">
        <v>409</v>
      </c>
      <c r="F37" s="18" t="s">
        <v>79</v>
      </c>
      <c r="G37" s="19" t="s">
        <v>82</v>
      </c>
      <c r="H37" s="21"/>
      <c r="I37" s="20">
        <v>114.67999999999999</v>
      </c>
      <c r="J37" s="20">
        <v>94</v>
      </c>
      <c r="K37" s="24">
        <f t="shared" si="0"/>
        <v>0</v>
      </c>
      <c r="L37" s="16" t="s">
        <v>262</v>
      </c>
    </row>
    <row r="38" spans="2:12">
      <c r="B38" s="18" t="s">
        <v>13</v>
      </c>
      <c r="C38" s="18" t="s">
        <v>58</v>
      </c>
      <c r="D38" s="11" t="s">
        <v>425</v>
      </c>
      <c r="E38" s="18" t="s">
        <v>409</v>
      </c>
      <c r="F38" s="18" t="s">
        <v>426</v>
      </c>
      <c r="G38" s="19" t="s">
        <v>427</v>
      </c>
      <c r="H38" s="21"/>
      <c r="I38" s="20">
        <v>258.00559999999996</v>
      </c>
      <c r="J38" s="20">
        <v>211.48</v>
      </c>
      <c r="K38" s="24">
        <f t="shared" ref="K38" si="1">H38*I38</f>
        <v>0</v>
      </c>
      <c r="L38" s="25" t="s">
        <v>428</v>
      </c>
    </row>
    <row r="39" spans="2:12" ht="25.5">
      <c r="B39" s="18" t="s">
        <v>13</v>
      </c>
      <c r="C39" s="18" t="s">
        <v>58</v>
      </c>
      <c r="D39" s="11" t="s">
        <v>83</v>
      </c>
      <c r="E39" s="18" t="s">
        <v>409</v>
      </c>
      <c r="F39" s="18" t="s">
        <v>84</v>
      </c>
      <c r="G39" s="19" t="s">
        <v>85</v>
      </c>
      <c r="H39" s="21"/>
      <c r="I39" s="20">
        <v>469.55</v>
      </c>
      <c r="J39" s="20">
        <v>384.88</v>
      </c>
      <c r="K39" s="24">
        <f t="shared" si="0"/>
        <v>0</v>
      </c>
      <c r="L39" s="16" t="s">
        <v>262</v>
      </c>
    </row>
    <row r="40" spans="2:12">
      <c r="B40" s="18" t="s">
        <v>13</v>
      </c>
      <c r="C40" s="18" t="s">
        <v>58</v>
      </c>
      <c r="D40" s="11" t="s">
        <v>86</v>
      </c>
      <c r="E40" s="18" t="s">
        <v>409</v>
      </c>
      <c r="F40" s="18" t="s">
        <v>87</v>
      </c>
      <c r="G40" s="19" t="s">
        <v>88</v>
      </c>
      <c r="H40" s="21"/>
      <c r="I40" s="20">
        <v>398.40319999999997</v>
      </c>
      <c r="J40" s="20">
        <v>326.56</v>
      </c>
      <c r="K40" s="24">
        <f t="shared" si="0"/>
        <v>0</v>
      </c>
      <c r="L40" s="16" t="s">
        <v>262</v>
      </c>
    </row>
    <row r="41" spans="2:12">
      <c r="B41" s="18" t="s">
        <v>13</v>
      </c>
      <c r="C41" s="18" t="s">
        <v>58</v>
      </c>
      <c r="D41" s="11" t="s">
        <v>89</v>
      </c>
      <c r="E41" s="18" t="s">
        <v>409</v>
      </c>
      <c r="F41" s="18" t="s">
        <v>90</v>
      </c>
      <c r="G41" s="19" t="s">
        <v>91</v>
      </c>
      <c r="H41" s="21"/>
      <c r="I41" s="20">
        <v>746.24959999999987</v>
      </c>
      <c r="J41" s="20">
        <v>611.67999999999995</v>
      </c>
      <c r="K41" s="24">
        <f t="shared" si="0"/>
        <v>0</v>
      </c>
      <c r="L41" s="16" t="s">
        <v>262</v>
      </c>
    </row>
    <row r="42" spans="2:12">
      <c r="B42" s="18" t="s">
        <v>13</v>
      </c>
      <c r="C42" s="18" t="s">
        <v>58</v>
      </c>
      <c r="D42" s="11" t="s">
        <v>92</v>
      </c>
      <c r="E42" s="18" t="s">
        <v>409</v>
      </c>
      <c r="F42" s="18" t="s">
        <v>93</v>
      </c>
      <c r="G42" s="19" t="s">
        <v>94</v>
      </c>
      <c r="H42" s="21"/>
      <c r="I42" s="20">
        <v>0</v>
      </c>
      <c r="J42" s="20"/>
      <c r="K42" s="24">
        <f t="shared" si="0"/>
        <v>0</v>
      </c>
      <c r="L42" s="16" t="s">
        <v>263</v>
      </c>
    </row>
    <row r="43" spans="2:12" ht="25.5">
      <c r="B43" s="18" t="s">
        <v>13</v>
      </c>
      <c r="C43" s="18" t="s">
        <v>58</v>
      </c>
      <c r="D43" s="11" t="s">
        <v>95</v>
      </c>
      <c r="E43" s="18" t="s">
        <v>409</v>
      </c>
      <c r="F43" s="18" t="s">
        <v>96</v>
      </c>
      <c r="G43" s="19" t="s">
        <v>97</v>
      </c>
      <c r="H43" s="21"/>
      <c r="I43" s="20">
        <v>0</v>
      </c>
      <c r="J43" s="20"/>
      <c r="K43" s="24">
        <f t="shared" si="0"/>
        <v>0</v>
      </c>
      <c r="L43" s="16" t="s">
        <v>263</v>
      </c>
    </row>
    <row r="44" spans="2:12">
      <c r="B44" s="18" t="s">
        <v>13</v>
      </c>
      <c r="C44" s="18" t="s">
        <v>58</v>
      </c>
      <c r="D44" s="11" t="s">
        <v>98</v>
      </c>
      <c r="E44" s="18" t="s">
        <v>409</v>
      </c>
      <c r="F44" s="18" t="s">
        <v>99</v>
      </c>
      <c r="G44" s="19" t="s">
        <v>100</v>
      </c>
      <c r="H44" s="21"/>
      <c r="I44" s="20">
        <v>17.399999999999999</v>
      </c>
      <c r="J44" s="20">
        <v>14.262295081967212</v>
      </c>
      <c r="K44" s="24">
        <f t="shared" si="0"/>
        <v>0</v>
      </c>
      <c r="L44" s="25" t="s">
        <v>331</v>
      </c>
    </row>
    <row r="45" spans="2:12">
      <c r="B45" s="18" t="s">
        <v>13</v>
      </c>
      <c r="C45" s="18" t="s">
        <v>58</v>
      </c>
      <c r="D45" s="11" t="s">
        <v>101</v>
      </c>
      <c r="E45" s="18" t="s">
        <v>409</v>
      </c>
      <c r="F45" s="18" t="s">
        <v>102</v>
      </c>
      <c r="G45" s="19" t="s">
        <v>103</v>
      </c>
      <c r="H45" s="21"/>
      <c r="I45" s="20">
        <v>22</v>
      </c>
      <c r="J45" s="20">
        <v>18.032786885245901</v>
      </c>
      <c r="K45" s="24">
        <f t="shared" si="0"/>
        <v>0</v>
      </c>
      <c r="L45" s="25" t="s">
        <v>332</v>
      </c>
    </row>
    <row r="46" spans="2:12">
      <c r="B46" s="18" t="s">
        <v>13</v>
      </c>
      <c r="C46" s="18" t="s">
        <v>58</v>
      </c>
      <c r="D46" s="11" t="s">
        <v>104</v>
      </c>
      <c r="E46" s="18" t="s">
        <v>409</v>
      </c>
      <c r="F46" s="18" t="s">
        <v>105</v>
      </c>
      <c r="G46" s="19" t="s">
        <v>106</v>
      </c>
      <c r="H46" s="21"/>
      <c r="I46" s="20">
        <v>19.999999999999996</v>
      </c>
      <c r="J46" s="20">
        <v>16.393442622950818</v>
      </c>
      <c r="K46" s="24">
        <f t="shared" si="0"/>
        <v>0</v>
      </c>
      <c r="L46" s="25" t="s">
        <v>333</v>
      </c>
    </row>
    <row r="47" spans="2:12">
      <c r="B47" s="18" t="s">
        <v>13</v>
      </c>
      <c r="C47" s="18" t="s">
        <v>58</v>
      </c>
      <c r="D47" s="11" t="s">
        <v>107</v>
      </c>
      <c r="E47" s="18" t="s">
        <v>409</v>
      </c>
      <c r="F47" s="18" t="s">
        <v>108</v>
      </c>
      <c r="G47" s="19" t="s">
        <v>109</v>
      </c>
      <c r="H47" s="21"/>
      <c r="I47" s="20">
        <v>12.2</v>
      </c>
      <c r="J47" s="20">
        <v>10</v>
      </c>
      <c r="K47" s="24">
        <f t="shared" si="0"/>
        <v>0</v>
      </c>
      <c r="L47" s="25" t="s">
        <v>334</v>
      </c>
    </row>
    <row r="48" spans="2:12">
      <c r="B48" s="18" t="s">
        <v>13</v>
      </c>
      <c r="C48" s="18" t="s">
        <v>58</v>
      </c>
      <c r="D48" s="11" t="s">
        <v>110</v>
      </c>
      <c r="E48" s="18" t="s">
        <v>409</v>
      </c>
      <c r="F48" s="18" t="s">
        <v>111</v>
      </c>
      <c r="G48" s="19" t="s">
        <v>112</v>
      </c>
      <c r="H48" s="21"/>
      <c r="I48" s="20">
        <v>16.2</v>
      </c>
      <c r="J48" s="20">
        <v>13.278688524590164</v>
      </c>
      <c r="K48" s="24">
        <f t="shared" si="0"/>
        <v>0</v>
      </c>
      <c r="L48" s="25" t="s">
        <v>335</v>
      </c>
    </row>
    <row r="49" spans="2:12">
      <c r="B49" s="18" t="s">
        <v>13</v>
      </c>
      <c r="C49" s="18" t="s">
        <v>58</v>
      </c>
      <c r="D49" s="11" t="s">
        <v>113</v>
      </c>
      <c r="E49" s="18" t="s">
        <v>409</v>
      </c>
      <c r="F49" s="18" t="s">
        <v>114</v>
      </c>
      <c r="G49" s="19" t="s">
        <v>115</v>
      </c>
      <c r="H49" s="21"/>
      <c r="I49" s="20">
        <v>6.6000000000000005</v>
      </c>
      <c r="J49" s="20">
        <v>5.4098360655737707</v>
      </c>
      <c r="K49" s="24">
        <f t="shared" si="0"/>
        <v>0</v>
      </c>
      <c r="L49" s="25" t="s">
        <v>336</v>
      </c>
    </row>
    <row r="50" spans="2:12" ht="25.5">
      <c r="B50" s="18" t="s">
        <v>13</v>
      </c>
      <c r="C50" s="18" t="s">
        <v>58</v>
      </c>
      <c r="D50" s="11" t="s">
        <v>116</v>
      </c>
      <c r="E50" s="18" t="s">
        <v>409</v>
      </c>
      <c r="F50" s="18" t="s">
        <v>117</v>
      </c>
      <c r="G50" s="19" t="s">
        <v>118</v>
      </c>
      <c r="H50" s="21"/>
      <c r="I50" s="20">
        <v>184.8</v>
      </c>
      <c r="J50" s="20">
        <v>151.47540983606558</v>
      </c>
      <c r="K50" s="24">
        <f t="shared" si="0"/>
        <v>0</v>
      </c>
      <c r="L50" s="25" t="s">
        <v>337</v>
      </c>
    </row>
    <row r="51" spans="2:12" ht="25.5">
      <c r="B51" s="18" t="s">
        <v>13</v>
      </c>
      <c r="C51" s="18" t="s">
        <v>58</v>
      </c>
      <c r="D51" s="11" t="s">
        <v>119</v>
      </c>
      <c r="E51" s="18" t="s">
        <v>409</v>
      </c>
      <c r="F51" s="18" t="s">
        <v>120</v>
      </c>
      <c r="G51" s="19" t="s">
        <v>121</v>
      </c>
      <c r="H51" s="21"/>
      <c r="I51" s="20">
        <v>592</v>
      </c>
      <c r="J51" s="20">
        <v>485.24590163934425</v>
      </c>
      <c r="K51" s="24">
        <f t="shared" si="0"/>
        <v>0</v>
      </c>
      <c r="L51" s="25" t="s">
        <v>338</v>
      </c>
    </row>
    <row r="52" spans="2:12">
      <c r="B52" s="18" t="s">
        <v>13</v>
      </c>
      <c r="C52" s="18" t="s">
        <v>58</v>
      </c>
      <c r="D52" s="11" t="s">
        <v>122</v>
      </c>
      <c r="E52" s="18" t="s">
        <v>409</v>
      </c>
      <c r="F52" s="18" t="s">
        <v>123</v>
      </c>
      <c r="G52" s="19" t="s">
        <v>124</v>
      </c>
      <c r="H52" s="21"/>
      <c r="I52" s="20">
        <v>10.4</v>
      </c>
      <c r="J52" s="20">
        <v>8.5245901639344268</v>
      </c>
      <c r="K52" s="24">
        <f t="shared" si="0"/>
        <v>0</v>
      </c>
      <c r="L52" s="25" t="s">
        <v>339</v>
      </c>
    </row>
    <row r="53" spans="2:12">
      <c r="B53" s="18" t="s">
        <v>13</v>
      </c>
      <c r="C53" s="18" t="s">
        <v>58</v>
      </c>
      <c r="D53" s="11" t="s">
        <v>125</v>
      </c>
      <c r="E53" s="18" t="s">
        <v>409</v>
      </c>
      <c r="F53" s="18" t="s">
        <v>126</v>
      </c>
      <c r="G53" s="19" t="s">
        <v>127</v>
      </c>
      <c r="H53" s="21"/>
      <c r="I53" s="20">
        <v>19.8</v>
      </c>
      <c r="J53" s="20">
        <v>16.229508196721312</v>
      </c>
      <c r="K53" s="24">
        <f t="shared" si="0"/>
        <v>0</v>
      </c>
      <c r="L53" s="25" t="s">
        <v>340</v>
      </c>
    </row>
    <row r="54" spans="2:12">
      <c r="B54" s="18" t="s">
        <v>13</v>
      </c>
      <c r="C54" s="18" t="s">
        <v>58</v>
      </c>
      <c r="D54" s="11" t="s">
        <v>128</v>
      </c>
      <c r="E54" s="18" t="s">
        <v>409</v>
      </c>
      <c r="F54" s="18" t="s">
        <v>129</v>
      </c>
      <c r="G54" s="19" t="s">
        <v>130</v>
      </c>
      <c r="H54" s="21"/>
      <c r="I54" s="20">
        <v>36</v>
      </c>
      <c r="J54" s="20">
        <v>29.508196721311474</v>
      </c>
      <c r="K54" s="24">
        <f t="shared" si="0"/>
        <v>0</v>
      </c>
      <c r="L54" s="25" t="s">
        <v>341</v>
      </c>
    </row>
    <row r="55" spans="2:12">
      <c r="B55" s="18" t="s">
        <v>13</v>
      </c>
      <c r="C55" s="18" t="s">
        <v>58</v>
      </c>
      <c r="D55" s="11" t="s">
        <v>131</v>
      </c>
      <c r="E55" s="18" t="s">
        <v>409</v>
      </c>
      <c r="F55" s="18" t="s">
        <v>132</v>
      </c>
      <c r="G55" s="19" t="s">
        <v>133</v>
      </c>
      <c r="H55" s="21"/>
      <c r="I55" s="20">
        <v>87.8</v>
      </c>
      <c r="J55" s="20">
        <v>71.967213114754102</v>
      </c>
      <c r="K55" s="24">
        <f t="shared" si="0"/>
        <v>0</v>
      </c>
      <c r="L55" s="25" t="s">
        <v>342</v>
      </c>
    </row>
    <row r="56" spans="2:12" ht="25.5">
      <c r="B56" s="18" t="s">
        <v>13</v>
      </c>
      <c r="C56" s="18" t="s">
        <v>58</v>
      </c>
      <c r="D56" s="11" t="s">
        <v>134</v>
      </c>
      <c r="E56" s="18" t="s">
        <v>409</v>
      </c>
      <c r="F56" s="18" t="s">
        <v>135</v>
      </c>
      <c r="G56" s="19" t="s">
        <v>136</v>
      </c>
      <c r="H56" s="21"/>
      <c r="I56" s="20">
        <v>63.8</v>
      </c>
      <c r="J56" s="20">
        <v>52.295081967213115</v>
      </c>
      <c r="K56" s="24">
        <f t="shared" si="0"/>
        <v>0</v>
      </c>
      <c r="L56" s="25" t="s">
        <v>343</v>
      </c>
    </row>
    <row r="57" spans="2:12" ht="25.5">
      <c r="B57" s="18" t="s">
        <v>13</v>
      </c>
      <c r="C57" s="18" t="s">
        <v>58</v>
      </c>
      <c r="D57" s="11" t="s">
        <v>137</v>
      </c>
      <c r="E57" s="18" t="s">
        <v>409</v>
      </c>
      <c r="F57" s="18" t="s">
        <v>138</v>
      </c>
      <c r="G57" s="19" t="s">
        <v>139</v>
      </c>
      <c r="H57" s="21"/>
      <c r="I57" s="20">
        <v>119.8</v>
      </c>
      <c r="J57" s="20">
        <v>98.196721311475414</v>
      </c>
      <c r="K57" s="24">
        <f t="shared" si="0"/>
        <v>0</v>
      </c>
      <c r="L57" s="25" t="s">
        <v>344</v>
      </c>
    </row>
    <row r="58" spans="2:12" ht="25.5">
      <c r="B58" s="18" t="s">
        <v>13</v>
      </c>
      <c r="C58" s="18" t="s">
        <v>58</v>
      </c>
      <c r="D58" s="11" t="s">
        <v>140</v>
      </c>
      <c r="E58" s="18" t="s">
        <v>409</v>
      </c>
      <c r="F58" s="18" t="s">
        <v>141</v>
      </c>
      <c r="G58" s="19" t="s">
        <v>142</v>
      </c>
      <c r="H58" s="21"/>
      <c r="I58" s="20">
        <v>578</v>
      </c>
      <c r="J58" s="20">
        <v>473.77049180327867</v>
      </c>
      <c r="K58" s="24">
        <f t="shared" si="0"/>
        <v>0</v>
      </c>
      <c r="L58" s="25" t="s">
        <v>345</v>
      </c>
    </row>
    <row r="59" spans="2:12" ht="25.5">
      <c r="B59" s="18" t="s">
        <v>13</v>
      </c>
      <c r="C59" s="18" t="s">
        <v>58</v>
      </c>
      <c r="D59" s="11" t="s">
        <v>143</v>
      </c>
      <c r="E59" s="18" t="s">
        <v>409</v>
      </c>
      <c r="F59" s="18" t="s">
        <v>141</v>
      </c>
      <c r="G59" s="19" t="s">
        <v>144</v>
      </c>
      <c r="H59" s="21"/>
      <c r="I59" s="20">
        <v>478</v>
      </c>
      <c r="J59" s="20">
        <v>391.80327868852459</v>
      </c>
      <c r="K59" s="24">
        <f t="shared" si="0"/>
        <v>0</v>
      </c>
      <c r="L59" s="25" t="s">
        <v>346</v>
      </c>
    </row>
    <row r="60" spans="2:12" ht="25.5">
      <c r="B60" s="18" t="s">
        <v>13</v>
      </c>
      <c r="C60" s="18" t="s">
        <v>58</v>
      </c>
      <c r="D60" s="11" t="s">
        <v>145</v>
      </c>
      <c r="E60" s="18" t="s">
        <v>409</v>
      </c>
      <c r="F60" s="18" t="s">
        <v>141</v>
      </c>
      <c r="G60" s="19" t="s">
        <v>146</v>
      </c>
      <c r="H60" s="21"/>
      <c r="I60" s="20">
        <v>578</v>
      </c>
      <c r="J60" s="20">
        <v>473.77049180327867</v>
      </c>
      <c r="K60" s="24">
        <f t="shared" si="0"/>
        <v>0</v>
      </c>
      <c r="L60" s="25" t="s">
        <v>347</v>
      </c>
    </row>
    <row r="61" spans="2:12" ht="25.5">
      <c r="B61" s="18" t="s">
        <v>13</v>
      </c>
      <c r="C61" s="18" t="s">
        <v>58</v>
      </c>
      <c r="D61" s="11" t="s">
        <v>147</v>
      </c>
      <c r="E61" s="18" t="s">
        <v>409</v>
      </c>
      <c r="F61" s="18" t="s">
        <v>141</v>
      </c>
      <c r="G61" s="19" t="s">
        <v>148</v>
      </c>
      <c r="H61" s="21"/>
      <c r="I61" s="20">
        <v>478</v>
      </c>
      <c r="J61" s="20">
        <v>391.80327868852459</v>
      </c>
      <c r="K61" s="24">
        <f t="shared" si="0"/>
        <v>0</v>
      </c>
      <c r="L61" s="25" t="s">
        <v>348</v>
      </c>
    </row>
    <row r="62" spans="2:12">
      <c r="B62" s="18" t="s">
        <v>13</v>
      </c>
      <c r="C62" s="18" t="s">
        <v>58</v>
      </c>
      <c r="D62" s="11" t="s">
        <v>149</v>
      </c>
      <c r="E62" s="18" t="s">
        <v>409</v>
      </c>
      <c r="F62" s="18" t="s">
        <v>150</v>
      </c>
      <c r="G62" s="19" t="s">
        <v>151</v>
      </c>
      <c r="H62" s="21"/>
      <c r="I62" s="20">
        <v>399.8</v>
      </c>
      <c r="J62" s="20">
        <v>327.70491803278691</v>
      </c>
      <c r="K62" s="24">
        <f t="shared" si="0"/>
        <v>0</v>
      </c>
      <c r="L62" s="25" t="s">
        <v>349</v>
      </c>
    </row>
    <row r="63" spans="2:12">
      <c r="B63" s="18" t="s">
        <v>13</v>
      </c>
      <c r="C63" s="18" t="s">
        <v>58</v>
      </c>
      <c r="D63" s="11" t="s">
        <v>152</v>
      </c>
      <c r="E63" s="18" t="s">
        <v>409</v>
      </c>
      <c r="F63" s="18" t="s">
        <v>153</v>
      </c>
      <c r="G63" s="19" t="s">
        <v>154</v>
      </c>
      <c r="H63" s="21"/>
      <c r="I63" s="20">
        <v>329.79999999999995</v>
      </c>
      <c r="J63" s="20">
        <v>270.32786885245901</v>
      </c>
      <c r="K63" s="24">
        <f t="shared" si="0"/>
        <v>0</v>
      </c>
      <c r="L63" s="25" t="s">
        <v>350</v>
      </c>
    </row>
    <row r="64" spans="2:12">
      <c r="B64" s="18" t="s">
        <v>13</v>
      </c>
      <c r="C64" s="18" t="s">
        <v>58</v>
      </c>
      <c r="D64" s="11" t="s">
        <v>155</v>
      </c>
      <c r="E64" s="18" t="s">
        <v>409</v>
      </c>
      <c r="F64" s="18" t="s">
        <v>156</v>
      </c>
      <c r="G64" s="19" t="s">
        <v>157</v>
      </c>
      <c r="H64" s="21"/>
      <c r="I64" s="20">
        <v>149.80000000000001</v>
      </c>
      <c r="J64" s="20">
        <v>122.78688524590166</v>
      </c>
      <c r="K64" s="24">
        <f t="shared" si="0"/>
        <v>0</v>
      </c>
      <c r="L64" s="25" t="s">
        <v>351</v>
      </c>
    </row>
    <row r="65" spans="2:12">
      <c r="B65" s="18" t="s">
        <v>13</v>
      </c>
      <c r="C65" s="18" t="s">
        <v>58</v>
      </c>
      <c r="D65" s="11" t="s">
        <v>158</v>
      </c>
      <c r="E65" s="18" t="s">
        <v>409</v>
      </c>
      <c r="F65" s="18" t="s">
        <v>159</v>
      </c>
      <c r="G65" s="19" t="s">
        <v>160</v>
      </c>
      <c r="H65" s="21"/>
      <c r="I65" s="20">
        <v>71.8</v>
      </c>
      <c r="J65" s="20">
        <v>58.852459016393439</v>
      </c>
      <c r="K65" s="24">
        <f t="shared" si="0"/>
        <v>0</v>
      </c>
      <c r="L65" s="25" t="s">
        <v>352</v>
      </c>
    </row>
    <row r="66" spans="2:12">
      <c r="B66" s="18" t="s">
        <v>13</v>
      </c>
      <c r="C66" s="18" t="s">
        <v>58</v>
      </c>
      <c r="D66" s="11" t="s">
        <v>161</v>
      </c>
      <c r="E66" s="18" t="s">
        <v>409</v>
      </c>
      <c r="F66" s="18" t="s">
        <v>162</v>
      </c>
      <c r="G66" s="19" t="s">
        <v>163</v>
      </c>
      <c r="H66" s="21"/>
      <c r="I66" s="20">
        <v>490</v>
      </c>
      <c r="J66" s="20">
        <v>401.63934426229508</v>
      </c>
      <c r="K66" s="24">
        <f t="shared" si="0"/>
        <v>0</v>
      </c>
      <c r="L66" s="25" t="s">
        <v>353</v>
      </c>
    </row>
    <row r="67" spans="2:12" ht="25.5">
      <c r="B67" s="18" t="s">
        <v>13</v>
      </c>
      <c r="C67" s="18" t="s">
        <v>58</v>
      </c>
      <c r="D67" s="11" t="s">
        <v>164</v>
      </c>
      <c r="E67" s="18" t="s">
        <v>409</v>
      </c>
      <c r="F67" s="18" t="s">
        <v>165</v>
      </c>
      <c r="G67" s="19" t="s">
        <v>166</v>
      </c>
      <c r="H67" s="21"/>
      <c r="I67" s="20">
        <v>25.8</v>
      </c>
      <c r="J67" s="20">
        <v>21.147540983606557</v>
      </c>
      <c r="K67" s="24">
        <f t="shared" si="0"/>
        <v>0</v>
      </c>
      <c r="L67" s="25" t="s">
        <v>354</v>
      </c>
    </row>
    <row r="68" spans="2:12">
      <c r="B68" s="18" t="s">
        <v>13</v>
      </c>
      <c r="C68" s="18" t="s">
        <v>58</v>
      </c>
      <c r="D68" s="11" t="s">
        <v>167</v>
      </c>
      <c r="E68" s="18" t="s">
        <v>409</v>
      </c>
      <c r="F68" s="18" t="s">
        <v>168</v>
      </c>
      <c r="G68" s="19" t="s">
        <v>169</v>
      </c>
      <c r="H68" s="21"/>
      <c r="I68" s="20">
        <v>25.6</v>
      </c>
      <c r="J68" s="20">
        <v>20.983606557377051</v>
      </c>
      <c r="K68" s="24">
        <f t="shared" si="0"/>
        <v>0</v>
      </c>
      <c r="L68" s="25" t="s">
        <v>355</v>
      </c>
    </row>
    <row r="69" spans="2:12">
      <c r="B69" s="18" t="s">
        <v>13</v>
      </c>
      <c r="C69" s="18" t="s">
        <v>58</v>
      </c>
      <c r="D69" s="11" t="s">
        <v>170</v>
      </c>
      <c r="E69" s="18" t="s">
        <v>409</v>
      </c>
      <c r="F69" s="18" t="s">
        <v>171</v>
      </c>
      <c r="G69" s="19" t="s">
        <v>172</v>
      </c>
      <c r="H69" s="21"/>
      <c r="I69" s="20">
        <v>24.2</v>
      </c>
      <c r="J69" s="20">
        <v>19.83606557377049</v>
      </c>
      <c r="K69" s="24">
        <f t="shared" si="0"/>
        <v>0</v>
      </c>
      <c r="L69" s="25" t="s">
        <v>356</v>
      </c>
    </row>
    <row r="70" spans="2:12">
      <c r="B70" s="18" t="s">
        <v>13</v>
      </c>
      <c r="C70" s="18" t="s">
        <v>58</v>
      </c>
      <c r="D70" s="11" t="s">
        <v>173</v>
      </c>
      <c r="E70" s="18" t="s">
        <v>409</v>
      </c>
      <c r="F70" s="18" t="s">
        <v>174</v>
      </c>
      <c r="G70" s="19" t="s">
        <v>175</v>
      </c>
      <c r="H70" s="21"/>
      <c r="I70" s="20">
        <v>13.8</v>
      </c>
      <c r="J70" s="20">
        <v>11.311475409836067</v>
      </c>
      <c r="K70" s="24">
        <f t="shared" si="0"/>
        <v>0</v>
      </c>
      <c r="L70" s="25" t="s">
        <v>357</v>
      </c>
    </row>
    <row r="71" spans="2:12">
      <c r="B71" s="18" t="s">
        <v>13</v>
      </c>
      <c r="C71" s="18" t="s">
        <v>58</v>
      </c>
      <c r="D71" s="11" t="s">
        <v>176</v>
      </c>
      <c r="E71" s="18" t="s">
        <v>409</v>
      </c>
      <c r="F71" s="18" t="s">
        <v>177</v>
      </c>
      <c r="G71" s="19" t="s">
        <v>178</v>
      </c>
      <c r="H71" s="21"/>
      <c r="I71" s="20">
        <v>13.8</v>
      </c>
      <c r="J71" s="20">
        <v>11.311475409836067</v>
      </c>
      <c r="K71" s="24">
        <f t="shared" si="0"/>
        <v>0</v>
      </c>
      <c r="L71" s="25" t="s">
        <v>358</v>
      </c>
    </row>
    <row r="72" spans="2:12">
      <c r="B72" s="18" t="s">
        <v>13</v>
      </c>
      <c r="C72" s="18" t="s">
        <v>58</v>
      </c>
      <c r="D72" s="11" t="s">
        <v>179</v>
      </c>
      <c r="E72" s="18" t="s">
        <v>409</v>
      </c>
      <c r="F72" s="18" t="s">
        <v>180</v>
      </c>
      <c r="G72" s="19" t="s">
        <v>181</v>
      </c>
      <c r="H72" s="21"/>
      <c r="I72" s="20">
        <v>13.8</v>
      </c>
      <c r="J72" s="20">
        <v>11.311475409836067</v>
      </c>
      <c r="K72" s="24">
        <f t="shared" si="0"/>
        <v>0</v>
      </c>
      <c r="L72" s="25" t="s">
        <v>359</v>
      </c>
    </row>
    <row r="73" spans="2:12">
      <c r="B73" s="18" t="s">
        <v>13</v>
      </c>
      <c r="C73" s="18" t="s">
        <v>58</v>
      </c>
      <c r="D73" s="11" t="s">
        <v>182</v>
      </c>
      <c r="E73" s="18" t="s">
        <v>409</v>
      </c>
      <c r="F73" s="18" t="s">
        <v>183</v>
      </c>
      <c r="G73" s="19" t="s">
        <v>184</v>
      </c>
      <c r="H73" s="21"/>
      <c r="I73" s="20">
        <v>13.8</v>
      </c>
      <c r="J73" s="20">
        <v>11.311475409836067</v>
      </c>
      <c r="K73" s="24">
        <f t="shared" si="0"/>
        <v>0</v>
      </c>
      <c r="L73" s="25" t="s">
        <v>360</v>
      </c>
    </row>
    <row r="74" spans="2:12">
      <c r="B74" s="18" t="s">
        <v>13</v>
      </c>
      <c r="C74" s="18" t="s">
        <v>58</v>
      </c>
      <c r="D74" s="11" t="s">
        <v>185</v>
      </c>
      <c r="E74" s="18" t="s">
        <v>409</v>
      </c>
      <c r="F74" s="18" t="s">
        <v>186</v>
      </c>
      <c r="G74" s="19" t="s">
        <v>187</v>
      </c>
      <c r="H74" s="21"/>
      <c r="I74" s="20">
        <v>11.900000000000002</v>
      </c>
      <c r="J74" s="20">
        <v>9.754098360655739</v>
      </c>
      <c r="K74" s="24">
        <f t="shared" si="0"/>
        <v>0</v>
      </c>
      <c r="L74" s="25" t="s">
        <v>361</v>
      </c>
    </row>
    <row r="75" spans="2:12">
      <c r="B75" s="18" t="s">
        <v>13</v>
      </c>
      <c r="C75" s="18" t="s">
        <v>58</v>
      </c>
      <c r="D75" s="11" t="s">
        <v>188</v>
      </c>
      <c r="E75" s="18" t="s">
        <v>409</v>
      </c>
      <c r="F75" s="18" t="s">
        <v>189</v>
      </c>
      <c r="G75" s="19" t="s">
        <v>190</v>
      </c>
      <c r="H75" s="21"/>
      <c r="I75" s="20">
        <v>11.900000000000002</v>
      </c>
      <c r="J75" s="20">
        <v>9.754098360655739</v>
      </c>
      <c r="K75" s="24">
        <f t="shared" ref="K75:K122" si="2">H75*I75</f>
        <v>0</v>
      </c>
      <c r="L75" s="25" t="s">
        <v>362</v>
      </c>
    </row>
    <row r="76" spans="2:12">
      <c r="B76" s="18" t="s">
        <v>13</v>
      </c>
      <c r="C76" s="18" t="s">
        <v>58</v>
      </c>
      <c r="D76" s="11" t="s">
        <v>191</v>
      </c>
      <c r="E76" s="18" t="s">
        <v>409</v>
      </c>
      <c r="F76" s="18" t="s">
        <v>192</v>
      </c>
      <c r="G76" s="19" t="s">
        <v>193</v>
      </c>
      <c r="H76" s="21"/>
      <c r="I76" s="20">
        <v>6</v>
      </c>
      <c r="J76" s="20">
        <v>4.918032786885246</v>
      </c>
      <c r="K76" s="24">
        <f t="shared" si="2"/>
        <v>0</v>
      </c>
      <c r="L76" s="25" t="s">
        <v>363</v>
      </c>
    </row>
    <row r="77" spans="2:12" ht="25.5">
      <c r="B77" s="18" t="s">
        <v>13</v>
      </c>
      <c r="C77" s="18" t="s">
        <v>58</v>
      </c>
      <c r="D77" s="11" t="s">
        <v>194</v>
      </c>
      <c r="E77" s="18" t="s">
        <v>409</v>
      </c>
      <c r="F77" s="18" t="s">
        <v>195</v>
      </c>
      <c r="G77" s="19" t="s">
        <v>196</v>
      </c>
      <c r="H77" s="21"/>
      <c r="I77" s="20">
        <v>14.4</v>
      </c>
      <c r="J77" s="20">
        <v>11.803278688524591</v>
      </c>
      <c r="K77" s="24">
        <f t="shared" si="2"/>
        <v>0</v>
      </c>
      <c r="L77" s="25" t="s">
        <v>364</v>
      </c>
    </row>
    <row r="78" spans="2:12">
      <c r="B78" s="18" t="s">
        <v>13</v>
      </c>
      <c r="C78" s="18" t="s">
        <v>58</v>
      </c>
      <c r="D78" s="11" t="s">
        <v>197</v>
      </c>
      <c r="E78" s="18" t="s">
        <v>409</v>
      </c>
      <c r="F78" s="18" t="s">
        <v>198</v>
      </c>
      <c r="G78" s="19" t="s">
        <v>199</v>
      </c>
      <c r="H78" s="21"/>
      <c r="I78" s="20">
        <v>21.8</v>
      </c>
      <c r="J78" s="20">
        <v>17.868852459016395</v>
      </c>
      <c r="K78" s="24">
        <f t="shared" si="2"/>
        <v>0</v>
      </c>
      <c r="L78" s="25" t="s">
        <v>365</v>
      </c>
    </row>
    <row r="79" spans="2:12">
      <c r="B79" s="18" t="s">
        <v>13</v>
      </c>
      <c r="C79" s="18" t="s">
        <v>58</v>
      </c>
      <c r="D79" s="11" t="s">
        <v>200</v>
      </c>
      <c r="E79" s="18" t="s">
        <v>409</v>
      </c>
      <c r="F79" s="18" t="s">
        <v>201</v>
      </c>
      <c r="G79" s="19" t="s">
        <v>202</v>
      </c>
      <c r="H79" s="21"/>
      <c r="I79" s="20">
        <v>6</v>
      </c>
      <c r="J79" s="20">
        <v>4.918032786885246</v>
      </c>
      <c r="K79" s="24">
        <f t="shared" si="2"/>
        <v>0</v>
      </c>
      <c r="L79" s="25" t="s">
        <v>366</v>
      </c>
    </row>
    <row r="80" spans="2:12">
      <c r="B80" s="18" t="s">
        <v>13</v>
      </c>
      <c r="C80" s="18" t="s">
        <v>58</v>
      </c>
      <c r="D80" s="11" t="s">
        <v>203</v>
      </c>
      <c r="E80" s="18" t="s">
        <v>409</v>
      </c>
      <c r="F80" s="18" t="s">
        <v>204</v>
      </c>
      <c r="G80" s="19" t="s">
        <v>205</v>
      </c>
      <c r="H80" s="21"/>
      <c r="I80" s="20">
        <v>11.8</v>
      </c>
      <c r="J80" s="20">
        <v>9.6721311475409841</v>
      </c>
      <c r="K80" s="24">
        <f t="shared" si="2"/>
        <v>0</v>
      </c>
      <c r="L80" s="25" t="s">
        <v>367</v>
      </c>
    </row>
    <row r="81" spans="2:12">
      <c r="B81" s="18" t="s">
        <v>13</v>
      </c>
      <c r="C81" s="18" t="s">
        <v>58</v>
      </c>
      <c r="D81" s="11" t="s">
        <v>206</v>
      </c>
      <c r="E81" s="18" t="s">
        <v>409</v>
      </c>
      <c r="F81" s="18" t="s">
        <v>207</v>
      </c>
      <c r="G81" s="19" t="s">
        <v>208</v>
      </c>
      <c r="H81" s="21"/>
      <c r="I81" s="20">
        <v>13.8</v>
      </c>
      <c r="J81" s="20">
        <v>11.311475409836067</v>
      </c>
      <c r="K81" s="24">
        <f t="shared" si="2"/>
        <v>0</v>
      </c>
      <c r="L81" s="25" t="s">
        <v>368</v>
      </c>
    </row>
    <row r="82" spans="2:12" ht="89.25">
      <c r="B82" s="18" t="s">
        <v>13</v>
      </c>
      <c r="C82" s="18" t="s">
        <v>58</v>
      </c>
      <c r="D82" s="11" t="s">
        <v>209</v>
      </c>
      <c r="E82" s="18" t="s">
        <v>409</v>
      </c>
      <c r="F82" s="18" t="s">
        <v>210</v>
      </c>
      <c r="G82" s="19" t="s">
        <v>211</v>
      </c>
      <c r="H82" s="21"/>
      <c r="I82" s="20">
        <v>123.6</v>
      </c>
      <c r="J82" s="20">
        <v>101.31147540983606</v>
      </c>
      <c r="K82" s="24">
        <f t="shared" si="2"/>
        <v>0</v>
      </c>
      <c r="L82" s="25" t="s">
        <v>369</v>
      </c>
    </row>
    <row r="83" spans="2:12" ht="38.25">
      <c r="B83" s="18" t="s">
        <v>13</v>
      </c>
      <c r="C83" s="18" t="s">
        <v>58</v>
      </c>
      <c r="D83" s="11" t="s">
        <v>212</v>
      </c>
      <c r="E83" s="18" t="s">
        <v>409</v>
      </c>
      <c r="F83" s="18" t="s">
        <v>213</v>
      </c>
      <c r="G83" s="19" t="s">
        <v>214</v>
      </c>
      <c r="H83" s="21"/>
      <c r="I83" s="20">
        <v>163.99999999999997</v>
      </c>
      <c r="J83" s="20">
        <v>134.42622950819671</v>
      </c>
      <c r="K83" s="24">
        <f t="shared" si="2"/>
        <v>0</v>
      </c>
      <c r="L83" s="25" t="s">
        <v>370</v>
      </c>
    </row>
    <row r="84" spans="2:12">
      <c r="B84" s="18" t="s">
        <v>13</v>
      </c>
      <c r="C84" s="18" t="s">
        <v>58</v>
      </c>
      <c r="D84" s="11" t="s">
        <v>215</v>
      </c>
      <c r="E84" s="18" t="s">
        <v>409</v>
      </c>
      <c r="F84" s="18" t="s">
        <v>216</v>
      </c>
      <c r="G84" s="19" t="s">
        <v>217</v>
      </c>
      <c r="H84" s="21"/>
      <c r="I84" s="20">
        <v>109.8</v>
      </c>
      <c r="J84" s="20">
        <v>90</v>
      </c>
      <c r="K84" s="24">
        <f t="shared" si="2"/>
        <v>0</v>
      </c>
      <c r="L84" s="25" t="s">
        <v>371</v>
      </c>
    </row>
    <row r="85" spans="2:12">
      <c r="B85" s="18" t="s">
        <v>13</v>
      </c>
      <c r="C85" s="18" t="s">
        <v>58</v>
      </c>
      <c r="D85" s="11" t="s">
        <v>218</v>
      </c>
      <c r="E85" s="18" t="s">
        <v>409</v>
      </c>
      <c r="F85" s="18" t="s">
        <v>219</v>
      </c>
      <c r="G85" s="19" t="s">
        <v>220</v>
      </c>
      <c r="H85" s="21"/>
      <c r="I85" s="20">
        <v>41.8</v>
      </c>
      <c r="J85" s="20">
        <v>34.26229508196721</v>
      </c>
      <c r="K85" s="24">
        <f t="shared" si="2"/>
        <v>0</v>
      </c>
      <c r="L85" s="25" t="s">
        <v>372</v>
      </c>
    </row>
    <row r="86" spans="2:12">
      <c r="B86" s="18" t="s">
        <v>13</v>
      </c>
      <c r="C86" s="18" t="s">
        <v>58</v>
      </c>
      <c r="D86" s="11" t="s">
        <v>221</v>
      </c>
      <c r="E86" s="18" t="s">
        <v>409</v>
      </c>
      <c r="F86" s="18" t="s">
        <v>222</v>
      </c>
      <c r="G86" s="19" t="s">
        <v>223</v>
      </c>
      <c r="H86" s="21"/>
      <c r="I86" s="20">
        <v>3.8</v>
      </c>
      <c r="J86" s="20">
        <v>3.1147540983606556</v>
      </c>
      <c r="K86" s="24">
        <f t="shared" si="2"/>
        <v>0</v>
      </c>
      <c r="L86" s="25" t="s">
        <v>373</v>
      </c>
    </row>
    <row r="87" spans="2:12">
      <c r="B87" s="18" t="s">
        <v>13</v>
      </c>
      <c r="C87" s="18" t="s">
        <v>58</v>
      </c>
      <c r="D87" s="11" t="s">
        <v>224</v>
      </c>
      <c r="E87" s="18" t="s">
        <v>409</v>
      </c>
      <c r="F87" s="18" t="s">
        <v>225</v>
      </c>
      <c r="G87" s="19" t="s">
        <v>226</v>
      </c>
      <c r="H87" s="21"/>
      <c r="I87" s="20">
        <v>13.8</v>
      </c>
      <c r="J87" s="20">
        <v>11.311475409836067</v>
      </c>
      <c r="K87" s="24">
        <f t="shared" si="2"/>
        <v>0</v>
      </c>
      <c r="L87" s="25" t="s">
        <v>374</v>
      </c>
    </row>
    <row r="88" spans="2:12" ht="38.25">
      <c r="B88" s="18" t="s">
        <v>13</v>
      </c>
      <c r="C88" s="18" t="s">
        <v>58</v>
      </c>
      <c r="D88" s="11" t="s">
        <v>227</v>
      </c>
      <c r="E88" s="18" t="s">
        <v>409</v>
      </c>
      <c r="F88" s="18" t="s">
        <v>228</v>
      </c>
      <c r="G88" s="19" t="s">
        <v>229</v>
      </c>
      <c r="H88" s="21"/>
      <c r="I88" s="20">
        <v>43</v>
      </c>
      <c r="J88" s="20">
        <v>35.245901639344261</v>
      </c>
      <c r="K88" s="24">
        <f t="shared" si="2"/>
        <v>0</v>
      </c>
      <c r="L88" s="25" t="s">
        <v>375</v>
      </c>
    </row>
    <row r="89" spans="2:12">
      <c r="B89" s="18" t="s">
        <v>13</v>
      </c>
      <c r="C89" s="18" t="s">
        <v>58</v>
      </c>
      <c r="D89" s="11" t="s">
        <v>230</v>
      </c>
      <c r="E89" s="18" t="s">
        <v>409</v>
      </c>
      <c r="F89" s="18" t="s">
        <v>231</v>
      </c>
      <c r="G89" s="19" t="s">
        <v>232</v>
      </c>
      <c r="H89" s="21"/>
      <c r="I89" s="20">
        <v>263</v>
      </c>
      <c r="J89" s="20">
        <v>215.57377049180329</v>
      </c>
      <c r="K89" s="24">
        <f t="shared" si="2"/>
        <v>0</v>
      </c>
      <c r="L89" s="25" t="s">
        <v>376</v>
      </c>
    </row>
    <row r="90" spans="2:12">
      <c r="B90" s="18" t="s">
        <v>13</v>
      </c>
      <c r="C90" s="18" t="s">
        <v>58</v>
      </c>
      <c r="D90" s="11" t="s">
        <v>233</v>
      </c>
      <c r="E90" s="18" t="s">
        <v>409</v>
      </c>
      <c r="F90" s="18" t="s">
        <v>234</v>
      </c>
      <c r="G90" s="19" t="s">
        <v>235</v>
      </c>
      <c r="H90" s="21"/>
      <c r="I90" s="20">
        <v>8</v>
      </c>
      <c r="J90" s="20">
        <v>6.557377049180328</v>
      </c>
      <c r="K90" s="24">
        <f t="shared" si="2"/>
        <v>0</v>
      </c>
      <c r="L90" s="25" t="s">
        <v>377</v>
      </c>
    </row>
    <row r="91" spans="2:12">
      <c r="B91" s="18" t="s">
        <v>13</v>
      </c>
      <c r="C91" s="18" t="s">
        <v>58</v>
      </c>
      <c r="D91" s="11" t="s">
        <v>236</v>
      </c>
      <c r="E91" s="18" t="s">
        <v>409</v>
      </c>
      <c r="F91" s="18" t="s">
        <v>234</v>
      </c>
      <c r="G91" s="19" t="s">
        <v>237</v>
      </c>
      <c r="H91" s="21"/>
      <c r="I91" s="20">
        <v>13</v>
      </c>
      <c r="J91" s="20">
        <v>10.655737704918034</v>
      </c>
      <c r="K91" s="24">
        <f t="shared" si="2"/>
        <v>0</v>
      </c>
      <c r="L91" s="25" t="s">
        <v>378</v>
      </c>
    </row>
    <row r="92" spans="2:12">
      <c r="B92" s="18" t="s">
        <v>13</v>
      </c>
      <c r="C92" s="18" t="s">
        <v>58</v>
      </c>
      <c r="D92" s="11" t="s">
        <v>238</v>
      </c>
      <c r="E92" s="18" t="s">
        <v>409</v>
      </c>
      <c r="F92" s="18" t="s">
        <v>239</v>
      </c>
      <c r="G92" s="19" t="s">
        <v>240</v>
      </c>
      <c r="H92" s="21"/>
      <c r="I92" s="20">
        <v>12</v>
      </c>
      <c r="J92" s="20">
        <v>9.8360655737704921</v>
      </c>
      <c r="K92" s="24">
        <f t="shared" si="2"/>
        <v>0</v>
      </c>
      <c r="L92" s="25" t="s">
        <v>379</v>
      </c>
    </row>
    <row r="93" spans="2:12">
      <c r="B93" s="18" t="s">
        <v>13</v>
      </c>
      <c r="C93" s="18" t="s">
        <v>58</v>
      </c>
      <c r="D93" s="11" t="s">
        <v>241</v>
      </c>
      <c r="E93" s="18" t="s">
        <v>409</v>
      </c>
      <c r="F93" s="18" t="s">
        <v>242</v>
      </c>
      <c r="G93" s="19" t="s">
        <v>243</v>
      </c>
      <c r="H93" s="21"/>
      <c r="I93" s="20">
        <v>11.4</v>
      </c>
      <c r="J93" s="20">
        <v>9.3442622950819683</v>
      </c>
      <c r="K93" s="24">
        <f t="shared" si="2"/>
        <v>0</v>
      </c>
      <c r="L93" s="25" t="s">
        <v>380</v>
      </c>
    </row>
    <row r="94" spans="2:12">
      <c r="B94" s="18" t="s">
        <v>13</v>
      </c>
      <c r="C94" s="18" t="s">
        <v>58</v>
      </c>
      <c r="D94" s="11" t="s">
        <v>244</v>
      </c>
      <c r="E94" s="18" t="s">
        <v>409</v>
      </c>
      <c r="F94" s="18" t="s">
        <v>245</v>
      </c>
      <c r="G94" s="19" t="s">
        <v>246</v>
      </c>
      <c r="H94" s="21"/>
      <c r="I94" s="20">
        <v>6.9999999999999991</v>
      </c>
      <c r="J94" s="20">
        <v>5.7377049180327866</v>
      </c>
      <c r="K94" s="24">
        <f t="shared" si="2"/>
        <v>0</v>
      </c>
      <c r="L94" s="25" t="s">
        <v>381</v>
      </c>
    </row>
    <row r="95" spans="2:12">
      <c r="B95" s="18" t="s">
        <v>13</v>
      </c>
      <c r="C95" s="18" t="s">
        <v>58</v>
      </c>
      <c r="D95" s="11" t="s">
        <v>247</v>
      </c>
      <c r="E95" s="18" t="s">
        <v>409</v>
      </c>
      <c r="F95" s="18" t="s">
        <v>248</v>
      </c>
      <c r="G95" s="19" t="s">
        <v>249</v>
      </c>
      <c r="H95" s="21"/>
      <c r="I95" s="20">
        <v>6.9999999999999991</v>
      </c>
      <c r="J95" s="20">
        <v>5.7377049180327866</v>
      </c>
      <c r="K95" s="24">
        <f t="shared" si="2"/>
        <v>0</v>
      </c>
      <c r="L95" s="25" t="s">
        <v>382</v>
      </c>
    </row>
    <row r="96" spans="2:12">
      <c r="B96" s="18" t="s">
        <v>13</v>
      </c>
      <c r="C96" s="18" t="s">
        <v>58</v>
      </c>
      <c r="D96" s="11" t="s">
        <v>250</v>
      </c>
      <c r="E96" s="18" t="s">
        <v>409</v>
      </c>
      <c r="F96" s="18" t="s">
        <v>251</v>
      </c>
      <c r="G96" s="19" t="s">
        <v>252</v>
      </c>
      <c r="H96" s="21"/>
      <c r="I96" s="20">
        <v>83</v>
      </c>
      <c r="J96" s="20">
        <v>68.032786885245898</v>
      </c>
      <c r="K96" s="24">
        <f t="shared" si="2"/>
        <v>0</v>
      </c>
      <c r="L96" s="25" t="s">
        <v>383</v>
      </c>
    </row>
    <row r="97" spans="2:12">
      <c r="B97" s="18" t="s">
        <v>13</v>
      </c>
      <c r="C97" s="18" t="s">
        <v>58</v>
      </c>
      <c r="D97" s="11" t="s">
        <v>253</v>
      </c>
      <c r="E97" s="18" t="s">
        <v>409</v>
      </c>
      <c r="F97" s="18" t="s">
        <v>254</v>
      </c>
      <c r="G97" s="19" t="s">
        <v>255</v>
      </c>
      <c r="H97" s="21"/>
      <c r="I97" s="20">
        <v>2.9279999999999999</v>
      </c>
      <c r="J97" s="20">
        <v>2.4</v>
      </c>
      <c r="K97" s="24">
        <f t="shared" si="2"/>
        <v>0</v>
      </c>
      <c r="L97" s="25" t="s">
        <v>384</v>
      </c>
    </row>
    <row r="98" spans="2:12">
      <c r="B98" s="18" t="s">
        <v>13</v>
      </c>
      <c r="C98" s="18" t="s">
        <v>58</v>
      </c>
      <c r="D98" s="11" t="s">
        <v>256</v>
      </c>
      <c r="E98" s="18" t="s">
        <v>409</v>
      </c>
      <c r="F98" s="18" t="s">
        <v>257</v>
      </c>
      <c r="G98" s="19" t="s">
        <v>258</v>
      </c>
      <c r="H98" s="21"/>
      <c r="I98" s="20">
        <v>2.9279999999999999</v>
      </c>
      <c r="J98" s="20">
        <v>2.4</v>
      </c>
      <c r="K98" s="24">
        <f t="shared" si="2"/>
        <v>0</v>
      </c>
      <c r="L98" s="25" t="s">
        <v>385</v>
      </c>
    </row>
    <row r="99" spans="2:12" ht="25.5">
      <c r="B99" s="18" t="s">
        <v>13</v>
      </c>
      <c r="C99" s="18" t="s">
        <v>58</v>
      </c>
      <c r="D99" s="26" t="s">
        <v>415</v>
      </c>
      <c r="E99" s="18" t="s">
        <v>409</v>
      </c>
      <c r="F99" s="18" t="s">
        <v>416</v>
      </c>
      <c r="G99" s="19" t="s">
        <v>417</v>
      </c>
      <c r="H99" s="21"/>
      <c r="I99" s="20">
        <v>218.6</v>
      </c>
      <c r="J99" s="20">
        <v>179.18</v>
      </c>
      <c r="K99" s="24">
        <f t="shared" si="2"/>
        <v>0</v>
      </c>
      <c r="L99" s="25" t="s">
        <v>418</v>
      </c>
    </row>
    <row r="100" spans="2:12" ht="25.5">
      <c r="B100" s="18" t="s">
        <v>13</v>
      </c>
      <c r="C100" s="18" t="s">
        <v>58</v>
      </c>
      <c r="D100" s="11" t="s">
        <v>270</v>
      </c>
      <c r="E100" s="18" t="s">
        <v>409</v>
      </c>
      <c r="F100" s="18" t="s">
        <v>264</v>
      </c>
      <c r="G100" s="19" t="s">
        <v>265</v>
      </c>
      <c r="H100" s="21"/>
      <c r="I100" s="20">
        <v>353.8</v>
      </c>
      <c r="J100" s="20">
        <v>290</v>
      </c>
      <c r="K100" s="24">
        <f t="shared" si="2"/>
        <v>0</v>
      </c>
      <c r="L100" s="25" t="s">
        <v>386</v>
      </c>
    </row>
    <row r="101" spans="2:12" ht="38.25">
      <c r="B101" s="18" t="s">
        <v>13</v>
      </c>
      <c r="C101" s="18" t="s">
        <v>58</v>
      </c>
      <c r="D101" s="11" t="s">
        <v>330</v>
      </c>
      <c r="E101" s="18" t="s">
        <v>409</v>
      </c>
      <c r="F101" s="18" t="s">
        <v>266</v>
      </c>
      <c r="G101" s="19" t="s">
        <v>267</v>
      </c>
      <c r="H101" s="21"/>
      <c r="I101" s="20">
        <v>384.3</v>
      </c>
      <c r="J101" s="20">
        <v>315</v>
      </c>
      <c r="K101" s="24">
        <f t="shared" si="2"/>
        <v>0</v>
      </c>
      <c r="L101" s="25" t="s">
        <v>387</v>
      </c>
    </row>
    <row r="102" spans="2:12" ht="25.5">
      <c r="B102" s="18" t="s">
        <v>13</v>
      </c>
      <c r="C102" s="18" t="s">
        <v>58</v>
      </c>
      <c r="D102" s="11" t="s">
        <v>424</v>
      </c>
      <c r="E102" s="18" t="s">
        <v>328</v>
      </c>
      <c r="F102" s="18" t="s">
        <v>268</v>
      </c>
      <c r="G102" s="19" t="s">
        <v>269</v>
      </c>
      <c r="H102" s="21"/>
      <c r="I102" s="20">
        <v>85.399999999999991</v>
      </c>
      <c r="J102" s="20">
        <v>70</v>
      </c>
      <c r="K102" s="24">
        <f t="shared" si="2"/>
        <v>0</v>
      </c>
      <c r="L102" s="25" t="s">
        <v>388</v>
      </c>
    </row>
    <row r="103" spans="2:12" ht="25.5">
      <c r="B103" s="18" t="s">
        <v>13</v>
      </c>
      <c r="C103" s="18" t="s">
        <v>58</v>
      </c>
      <c r="D103" s="11" t="s">
        <v>309</v>
      </c>
      <c r="E103" s="18" t="s">
        <v>329</v>
      </c>
      <c r="F103" s="18" t="s">
        <v>271</v>
      </c>
      <c r="G103" s="19" t="s">
        <v>290</v>
      </c>
      <c r="H103" s="21"/>
      <c r="I103" s="20">
        <v>25.62</v>
      </c>
      <c r="J103" s="20">
        <v>21</v>
      </c>
      <c r="K103" s="24">
        <f t="shared" si="2"/>
        <v>0</v>
      </c>
      <c r="L103" s="25" t="s">
        <v>389</v>
      </c>
    </row>
    <row r="104" spans="2:12" ht="51">
      <c r="B104" s="18" t="s">
        <v>13</v>
      </c>
      <c r="C104" s="18" t="s">
        <v>58</v>
      </c>
      <c r="D104" s="11" t="s">
        <v>310</v>
      </c>
      <c r="E104" s="18" t="s">
        <v>329</v>
      </c>
      <c r="F104" s="18" t="s">
        <v>272</v>
      </c>
      <c r="G104" s="19" t="s">
        <v>291</v>
      </c>
      <c r="H104" s="21"/>
      <c r="I104" s="20">
        <v>36.6</v>
      </c>
      <c r="J104" s="20">
        <v>30</v>
      </c>
      <c r="K104" s="24">
        <f t="shared" si="2"/>
        <v>0</v>
      </c>
      <c r="L104" s="25" t="s">
        <v>390</v>
      </c>
    </row>
    <row r="105" spans="2:12" ht="51">
      <c r="B105" s="18" t="s">
        <v>13</v>
      </c>
      <c r="C105" s="18" t="s">
        <v>58</v>
      </c>
      <c r="D105" s="11" t="s">
        <v>311</v>
      </c>
      <c r="E105" s="18" t="s">
        <v>329</v>
      </c>
      <c r="F105" s="18" t="s">
        <v>273</v>
      </c>
      <c r="G105" s="19" t="s">
        <v>292</v>
      </c>
      <c r="H105" s="21"/>
      <c r="I105" s="20">
        <v>36.6</v>
      </c>
      <c r="J105" s="20">
        <v>30</v>
      </c>
      <c r="K105" s="24">
        <f t="shared" si="2"/>
        <v>0</v>
      </c>
      <c r="L105" s="25" t="s">
        <v>391</v>
      </c>
    </row>
    <row r="106" spans="2:12" ht="51">
      <c r="B106" s="18" t="s">
        <v>13</v>
      </c>
      <c r="C106" s="18" t="s">
        <v>58</v>
      </c>
      <c r="D106" s="11" t="s">
        <v>312</v>
      </c>
      <c r="E106" s="18" t="s">
        <v>329</v>
      </c>
      <c r="F106" s="18" t="s">
        <v>274</v>
      </c>
      <c r="G106" s="19" t="s">
        <v>293</v>
      </c>
      <c r="H106" s="21"/>
      <c r="I106" s="20">
        <v>36.6</v>
      </c>
      <c r="J106" s="20">
        <v>30</v>
      </c>
      <c r="K106" s="24">
        <f t="shared" si="2"/>
        <v>0</v>
      </c>
      <c r="L106" s="25" t="s">
        <v>392</v>
      </c>
    </row>
    <row r="107" spans="2:12" ht="76.5">
      <c r="B107" s="18" t="s">
        <v>13</v>
      </c>
      <c r="C107" s="18" t="s">
        <v>58</v>
      </c>
      <c r="D107" s="11" t="s">
        <v>313</v>
      </c>
      <c r="E107" s="18" t="s">
        <v>329</v>
      </c>
      <c r="F107" s="18" t="s">
        <v>275</v>
      </c>
      <c r="G107" s="19" t="s">
        <v>294</v>
      </c>
      <c r="H107" s="21"/>
      <c r="I107" s="20">
        <v>27.500000000000004</v>
      </c>
      <c r="J107" s="20">
        <v>25</v>
      </c>
      <c r="K107" s="24">
        <f t="shared" si="2"/>
        <v>0</v>
      </c>
      <c r="L107" s="25" t="s">
        <v>393</v>
      </c>
    </row>
    <row r="108" spans="2:12" ht="51">
      <c r="B108" s="18" t="s">
        <v>13</v>
      </c>
      <c r="C108" s="18" t="s">
        <v>58</v>
      </c>
      <c r="D108" s="11" t="s">
        <v>314</v>
      </c>
      <c r="E108" s="18" t="s">
        <v>329</v>
      </c>
      <c r="F108" s="18" t="s">
        <v>276</v>
      </c>
      <c r="G108" s="19" t="s">
        <v>295</v>
      </c>
      <c r="H108" s="21"/>
      <c r="I108" s="20">
        <v>27.500000000000004</v>
      </c>
      <c r="J108" s="20">
        <v>25</v>
      </c>
      <c r="K108" s="24">
        <f t="shared" si="2"/>
        <v>0</v>
      </c>
      <c r="L108" s="25" t="s">
        <v>394</v>
      </c>
    </row>
    <row r="109" spans="2:12" ht="25.5">
      <c r="B109" s="18" t="s">
        <v>13</v>
      </c>
      <c r="C109" s="18" t="s">
        <v>58</v>
      </c>
      <c r="D109" s="11" t="s">
        <v>315</v>
      </c>
      <c r="E109" s="18" t="s">
        <v>329</v>
      </c>
      <c r="F109" s="18" t="s">
        <v>277</v>
      </c>
      <c r="G109" s="19" t="s">
        <v>296</v>
      </c>
      <c r="H109" s="21"/>
      <c r="I109" s="20">
        <v>33</v>
      </c>
      <c r="J109" s="20">
        <v>30</v>
      </c>
      <c r="K109" s="24">
        <f t="shared" si="2"/>
        <v>0</v>
      </c>
      <c r="L109" s="25" t="s">
        <v>395</v>
      </c>
    </row>
    <row r="110" spans="2:12" ht="51">
      <c r="B110" s="18" t="s">
        <v>13</v>
      </c>
      <c r="C110" s="18" t="s">
        <v>58</v>
      </c>
      <c r="D110" s="11" t="s">
        <v>316</v>
      </c>
      <c r="E110" s="18" t="s">
        <v>329</v>
      </c>
      <c r="F110" s="18" t="s">
        <v>278</v>
      </c>
      <c r="G110" s="19" t="s">
        <v>297</v>
      </c>
      <c r="H110" s="21"/>
      <c r="I110" s="20">
        <v>26.84</v>
      </c>
      <c r="J110" s="20">
        <v>22</v>
      </c>
      <c r="K110" s="24">
        <f t="shared" si="2"/>
        <v>0</v>
      </c>
      <c r="L110" s="25" t="s">
        <v>396</v>
      </c>
    </row>
    <row r="111" spans="2:12" ht="38.25">
      <c r="B111" s="18" t="s">
        <v>13</v>
      </c>
      <c r="C111" s="18" t="s">
        <v>58</v>
      </c>
      <c r="D111" s="11" t="s">
        <v>317</v>
      </c>
      <c r="E111" s="18" t="s">
        <v>329</v>
      </c>
      <c r="F111" s="18" t="s">
        <v>279</v>
      </c>
      <c r="G111" s="19" t="s">
        <v>298</v>
      </c>
      <c r="H111" s="21"/>
      <c r="I111" s="20">
        <v>79.3</v>
      </c>
      <c r="J111" s="20">
        <v>65</v>
      </c>
      <c r="K111" s="24">
        <f t="shared" si="2"/>
        <v>0</v>
      </c>
      <c r="L111" s="25" t="s">
        <v>397</v>
      </c>
    </row>
    <row r="112" spans="2:12" ht="38.25">
      <c r="B112" s="18" t="s">
        <v>13</v>
      </c>
      <c r="C112" s="18" t="s">
        <v>58</v>
      </c>
      <c r="D112" s="11" t="s">
        <v>318</v>
      </c>
      <c r="E112" s="18" t="s">
        <v>329</v>
      </c>
      <c r="F112" s="18" t="s">
        <v>280</v>
      </c>
      <c r="G112" s="19" t="s">
        <v>299</v>
      </c>
      <c r="H112" s="21"/>
      <c r="I112" s="20">
        <v>28.06</v>
      </c>
      <c r="J112" s="20">
        <v>23</v>
      </c>
      <c r="K112" s="24">
        <f t="shared" si="2"/>
        <v>0</v>
      </c>
      <c r="L112" s="25" t="s">
        <v>398</v>
      </c>
    </row>
    <row r="113" spans="2:12" ht="38.25">
      <c r="B113" s="18" t="s">
        <v>13</v>
      </c>
      <c r="C113" s="18" t="s">
        <v>58</v>
      </c>
      <c r="D113" s="11" t="s">
        <v>319</v>
      </c>
      <c r="E113" s="18" t="s">
        <v>329</v>
      </c>
      <c r="F113" s="18" t="s">
        <v>281</v>
      </c>
      <c r="G113" s="19" t="s">
        <v>300</v>
      </c>
      <c r="H113" s="21"/>
      <c r="I113" s="20">
        <v>45.14</v>
      </c>
      <c r="J113" s="20">
        <v>37</v>
      </c>
      <c r="K113" s="24">
        <f t="shared" si="2"/>
        <v>0</v>
      </c>
      <c r="L113" s="25" t="s">
        <v>399</v>
      </c>
    </row>
    <row r="114" spans="2:12" ht="76.5">
      <c r="B114" s="18" t="s">
        <v>13</v>
      </c>
      <c r="C114" s="18" t="s">
        <v>58</v>
      </c>
      <c r="D114" s="11" t="s">
        <v>320</v>
      </c>
      <c r="E114" s="18" t="s">
        <v>329</v>
      </c>
      <c r="F114" s="18" t="s">
        <v>282</v>
      </c>
      <c r="G114" s="19" t="s">
        <v>301</v>
      </c>
      <c r="H114" s="21"/>
      <c r="I114" s="20">
        <v>36.6</v>
      </c>
      <c r="J114" s="20">
        <v>30</v>
      </c>
      <c r="K114" s="24">
        <f t="shared" si="2"/>
        <v>0</v>
      </c>
      <c r="L114" s="25" t="s">
        <v>400</v>
      </c>
    </row>
    <row r="115" spans="2:12" ht="89.25">
      <c r="B115" s="18" t="s">
        <v>13</v>
      </c>
      <c r="C115" s="18" t="s">
        <v>58</v>
      </c>
      <c r="D115" s="11" t="s">
        <v>321</v>
      </c>
      <c r="E115" s="18" t="s">
        <v>329</v>
      </c>
      <c r="F115" s="18" t="s">
        <v>283</v>
      </c>
      <c r="G115" s="19" t="s">
        <v>302</v>
      </c>
      <c r="H115" s="21"/>
      <c r="I115" s="20">
        <v>37.82</v>
      </c>
      <c r="J115" s="20">
        <v>31</v>
      </c>
      <c r="K115" s="24">
        <f t="shared" si="2"/>
        <v>0</v>
      </c>
      <c r="L115" s="25" t="s">
        <v>401</v>
      </c>
    </row>
    <row r="116" spans="2:12" ht="38.25">
      <c r="B116" s="18" t="s">
        <v>13</v>
      </c>
      <c r="C116" s="18" t="s">
        <v>58</v>
      </c>
      <c r="D116" s="11" t="s">
        <v>322</v>
      </c>
      <c r="E116" s="18" t="s">
        <v>329</v>
      </c>
      <c r="F116" s="18" t="s">
        <v>284</v>
      </c>
      <c r="G116" s="19" t="s">
        <v>303</v>
      </c>
      <c r="H116" s="21"/>
      <c r="I116" s="20">
        <v>28.06</v>
      </c>
      <c r="J116" s="20">
        <v>23</v>
      </c>
      <c r="K116" s="24">
        <f t="shared" si="2"/>
        <v>0</v>
      </c>
      <c r="L116" s="25" t="s">
        <v>402</v>
      </c>
    </row>
    <row r="117" spans="2:12" ht="51">
      <c r="B117" s="18" t="s">
        <v>13</v>
      </c>
      <c r="C117" s="18" t="s">
        <v>58</v>
      </c>
      <c r="D117" s="11" t="s">
        <v>323</v>
      </c>
      <c r="E117" s="18" t="s">
        <v>329</v>
      </c>
      <c r="F117" s="18" t="s">
        <v>285</v>
      </c>
      <c r="G117" s="19" t="s">
        <v>304</v>
      </c>
      <c r="H117" s="21"/>
      <c r="I117" s="20">
        <v>36.6</v>
      </c>
      <c r="J117" s="20">
        <v>30</v>
      </c>
      <c r="K117" s="24">
        <f t="shared" si="2"/>
        <v>0</v>
      </c>
      <c r="L117" s="25" t="s">
        <v>403</v>
      </c>
    </row>
    <row r="118" spans="2:12" ht="38.25">
      <c r="B118" s="18" t="s">
        <v>13</v>
      </c>
      <c r="C118" s="18" t="s">
        <v>58</v>
      </c>
      <c r="D118" s="11" t="s">
        <v>324</v>
      </c>
      <c r="E118" s="18" t="s">
        <v>329</v>
      </c>
      <c r="F118" s="18" t="s">
        <v>286</v>
      </c>
      <c r="G118" s="19" t="s">
        <v>305</v>
      </c>
      <c r="H118" s="21"/>
      <c r="I118" s="20">
        <v>36.6</v>
      </c>
      <c r="J118" s="20">
        <v>30</v>
      </c>
      <c r="K118" s="24">
        <f t="shared" si="2"/>
        <v>0</v>
      </c>
      <c r="L118" s="25" t="s">
        <v>404</v>
      </c>
    </row>
    <row r="119" spans="2:12">
      <c r="B119" s="18" t="s">
        <v>13</v>
      </c>
      <c r="C119" s="18" t="s">
        <v>58</v>
      </c>
      <c r="D119" s="11" t="s">
        <v>325</v>
      </c>
      <c r="E119" s="18" t="s">
        <v>329</v>
      </c>
      <c r="F119" s="18" t="s">
        <v>287</v>
      </c>
      <c r="G119" s="19" t="s">
        <v>306</v>
      </c>
      <c r="H119" s="21"/>
      <c r="I119" s="20">
        <v>18.3</v>
      </c>
      <c r="J119" s="20">
        <v>15</v>
      </c>
      <c r="K119" s="24">
        <f t="shared" si="2"/>
        <v>0</v>
      </c>
      <c r="L119" s="25" t="s">
        <v>405</v>
      </c>
    </row>
    <row r="120" spans="2:12">
      <c r="B120" s="18" t="s">
        <v>13</v>
      </c>
      <c r="C120" s="18" t="s">
        <v>58</v>
      </c>
      <c r="D120" s="11" t="s">
        <v>326</v>
      </c>
      <c r="E120" s="18" t="s">
        <v>329</v>
      </c>
      <c r="F120" s="18" t="s">
        <v>288</v>
      </c>
      <c r="G120" s="19" t="s">
        <v>307</v>
      </c>
      <c r="H120" s="21"/>
      <c r="I120" s="20">
        <v>6.6000000000000005</v>
      </c>
      <c r="J120" s="20">
        <v>6</v>
      </c>
      <c r="K120" s="24">
        <f t="shared" si="2"/>
        <v>0</v>
      </c>
      <c r="L120" s="25" t="s">
        <v>406</v>
      </c>
    </row>
    <row r="121" spans="2:12">
      <c r="B121" s="18" t="s">
        <v>13</v>
      </c>
      <c r="C121" s="18" t="s">
        <v>58</v>
      </c>
      <c r="D121" s="11" t="s">
        <v>327</v>
      </c>
      <c r="E121" s="18" t="s">
        <v>329</v>
      </c>
      <c r="F121" s="18" t="s">
        <v>289</v>
      </c>
      <c r="G121" s="19" t="s">
        <v>308</v>
      </c>
      <c r="H121" s="21"/>
      <c r="I121" s="20">
        <v>16.5</v>
      </c>
      <c r="J121" s="20">
        <v>15</v>
      </c>
      <c r="K121" s="24">
        <f t="shared" si="2"/>
        <v>0</v>
      </c>
      <c r="L121" s="25" t="s">
        <v>407</v>
      </c>
    </row>
    <row r="122" spans="2:12" ht="25.5">
      <c r="B122" s="18" t="s">
        <v>13</v>
      </c>
      <c r="C122" s="18" t="s">
        <v>58</v>
      </c>
      <c r="D122" s="11" t="s">
        <v>408</v>
      </c>
      <c r="E122" s="18" t="s">
        <v>409</v>
      </c>
      <c r="F122" s="18" t="s">
        <v>410</v>
      </c>
      <c r="G122" s="19" t="s">
        <v>411</v>
      </c>
      <c r="H122" s="21"/>
      <c r="I122" s="20">
        <v>181.78</v>
      </c>
      <c r="J122" s="20">
        <v>149</v>
      </c>
      <c r="K122" s="24">
        <f t="shared" si="2"/>
        <v>0</v>
      </c>
      <c r="L122" s="25" t="s">
        <v>407</v>
      </c>
    </row>
  </sheetData>
  <sheetProtection sheet="1" sort="0" autoFilter="0"/>
  <autoFilter ref="B9:L122" xr:uid="{00000000-0009-0000-0000-000000000000}"/>
  <mergeCells count="5">
    <mergeCell ref="B5:C5"/>
    <mergeCell ref="B6:C6"/>
    <mergeCell ref="G6:H6"/>
    <mergeCell ref="G7:H7"/>
    <mergeCell ref="G5:H5"/>
  </mergeCells>
  <phoneticPr fontId="26" type="noConversion"/>
  <conditionalFormatting sqref="E6">
    <cfRule type="cellIs" dxfId="3" priority="3" operator="lessThan">
      <formula>0</formula>
    </cfRule>
    <cfRule type="cellIs" dxfId="2" priority="4" operator="greaterThanOrEqual">
      <formula>0</formula>
    </cfRule>
  </conditionalFormatting>
  <conditionalFormatting sqref="D100:D501 D10:D98">
    <cfRule type="duplicateValues" dxfId="1" priority="14"/>
  </conditionalFormatting>
  <conditionalFormatting sqref="D99">
    <cfRule type="duplicateValues" dxfId="0" priority="1"/>
  </conditionalFormatting>
  <dataValidations count="1">
    <dataValidation type="whole" operator="greaterThanOrEqual" allowBlank="1" showInputMessage="1" showErrorMessage="1" errorTitle="Solo numeri consentiti" error="Inserisci in questa cella la quantità desiderata" sqref="H10:H50" xr:uid="{00000000-0002-0000-0000-000000000000}">
      <formula1>0</formula1>
    </dataValidation>
  </dataValidations>
  <hyperlinks>
    <hyperlink ref="L44" r:id="rId1" xr:uid="{00000000-0004-0000-0000-000000000000}"/>
    <hyperlink ref="L45" r:id="rId2" xr:uid="{00000000-0004-0000-0000-000001000000}"/>
    <hyperlink ref="L46" r:id="rId3" xr:uid="{00000000-0004-0000-0000-000002000000}"/>
    <hyperlink ref="L47" r:id="rId4" xr:uid="{00000000-0004-0000-0000-000003000000}"/>
    <hyperlink ref="L48" r:id="rId5" xr:uid="{00000000-0004-0000-0000-000004000000}"/>
    <hyperlink ref="L49" r:id="rId6" xr:uid="{00000000-0004-0000-0000-000005000000}"/>
    <hyperlink ref="L50" r:id="rId7" xr:uid="{00000000-0004-0000-0000-000006000000}"/>
    <hyperlink ref="L51" r:id="rId8" xr:uid="{00000000-0004-0000-0000-000007000000}"/>
    <hyperlink ref="L52" r:id="rId9" xr:uid="{00000000-0004-0000-0000-000008000000}"/>
    <hyperlink ref="L53" r:id="rId10" xr:uid="{00000000-0004-0000-0000-000009000000}"/>
    <hyperlink ref="L54" r:id="rId11" xr:uid="{00000000-0004-0000-0000-00000A000000}"/>
    <hyperlink ref="L55" r:id="rId12" xr:uid="{00000000-0004-0000-0000-00000B000000}"/>
    <hyperlink ref="L56" r:id="rId13" xr:uid="{00000000-0004-0000-0000-00000C000000}"/>
    <hyperlink ref="L57" r:id="rId14" xr:uid="{00000000-0004-0000-0000-00000D000000}"/>
    <hyperlink ref="L58" r:id="rId15" xr:uid="{00000000-0004-0000-0000-00000E000000}"/>
    <hyperlink ref="L59" r:id="rId16" xr:uid="{00000000-0004-0000-0000-00000F000000}"/>
    <hyperlink ref="L60" r:id="rId17" xr:uid="{00000000-0004-0000-0000-000010000000}"/>
    <hyperlink ref="L61" r:id="rId18" xr:uid="{00000000-0004-0000-0000-000011000000}"/>
    <hyperlink ref="L62" r:id="rId19" xr:uid="{00000000-0004-0000-0000-000012000000}"/>
    <hyperlink ref="L63" r:id="rId20" xr:uid="{00000000-0004-0000-0000-000013000000}"/>
    <hyperlink ref="L64" r:id="rId21" xr:uid="{00000000-0004-0000-0000-000014000000}"/>
    <hyperlink ref="L65" r:id="rId22" xr:uid="{00000000-0004-0000-0000-000015000000}"/>
    <hyperlink ref="L66" r:id="rId23" xr:uid="{00000000-0004-0000-0000-000016000000}"/>
    <hyperlink ref="L67" r:id="rId24" xr:uid="{00000000-0004-0000-0000-000017000000}"/>
    <hyperlink ref="L68" r:id="rId25" xr:uid="{00000000-0004-0000-0000-000018000000}"/>
    <hyperlink ref="L69" r:id="rId26" xr:uid="{00000000-0004-0000-0000-000019000000}"/>
    <hyperlink ref="L70" r:id="rId27" xr:uid="{00000000-0004-0000-0000-00001A000000}"/>
    <hyperlink ref="L71" r:id="rId28" xr:uid="{00000000-0004-0000-0000-00001B000000}"/>
    <hyperlink ref="L72" r:id="rId29" xr:uid="{00000000-0004-0000-0000-00001C000000}"/>
    <hyperlink ref="L73" r:id="rId30" xr:uid="{00000000-0004-0000-0000-00001D000000}"/>
    <hyperlink ref="L74" r:id="rId31" xr:uid="{00000000-0004-0000-0000-00001E000000}"/>
    <hyperlink ref="L75" r:id="rId32" xr:uid="{00000000-0004-0000-0000-00001F000000}"/>
    <hyperlink ref="L76" r:id="rId33" xr:uid="{00000000-0004-0000-0000-000020000000}"/>
    <hyperlink ref="L77" r:id="rId34" xr:uid="{00000000-0004-0000-0000-000021000000}"/>
    <hyperlink ref="L78" r:id="rId35" xr:uid="{00000000-0004-0000-0000-000022000000}"/>
    <hyperlink ref="L79" r:id="rId36" xr:uid="{00000000-0004-0000-0000-000023000000}"/>
    <hyperlink ref="L80" r:id="rId37" xr:uid="{00000000-0004-0000-0000-000024000000}"/>
    <hyperlink ref="L81" r:id="rId38" xr:uid="{00000000-0004-0000-0000-000025000000}"/>
    <hyperlink ref="L82" r:id="rId39" xr:uid="{00000000-0004-0000-0000-000026000000}"/>
    <hyperlink ref="L83" r:id="rId40" xr:uid="{00000000-0004-0000-0000-000027000000}"/>
    <hyperlink ref="L84" r:id="rId41" xr:uid="{00000000-0004-0000-0000-000028000000}"/>
    <hyperlink ref="L85" r:id="rId42" xr:uid="{00000000-0004-0000-0000-000029000000}"/>
    <hyperlink ref="L86" r:id="rId43" xr:uid="{00000000-0004-0000-0000-00002A000000}"/>
    <hyperlink ref="L87" r:id="rId44" xr:uid="{00000000-0004-0000-0000-00002B000000}"/>
    <hyperlink ref="L88" r:id="rId45" xr:uid="{00000000-0004-0000-0000-00002C000000}"/>
    <hyperlink ref="L89" r:id="rId46" xr:uid="{00000000-0004-0000-0000-00002D000000}"/>
    <hyperlink ref="L90" r:id="rId47" xr:uid="{00000000-0004-0000-0000-00002E000000}"/>
    <hyperlink ref="L91" r:id="rId48" xr:uid="{00000000-0004-0000-0000-00002F000000}"/>
    <hyperlink ref="L92" r:id="rId49" xr:uid="{00000000-0004-0000-0000-000030000000}"/>
    <hyperlink ref="L93" r:id="rId50" xr:uid="{00000000-0004-0000-0000-000031000000}"/>
    <hyperlink ref="L94" r:id="rId51" xr:uid="{00000000-0004-0000-0000-000032000000}"/>
    <hyperlink ref="L95" r:id="rId52" xr:uid="{00000000-0004-0000-0000-000033000000}"/>
    <hyperlink ref="L96" r:id="rId53" xr:uid="{00000000-0004-0000-0000-000034000000}"/>
    <hyperlink ref="L97" r:id="rId54" xr:uid="{00000000-0004-0000-0000-000035000000}"/>
    <hyperlink ref="L98" r:id="rId55" xr:uid="{00000000-0004-0000-0000-000036000000}"/>
    <hyperlink ref="L100" r:id="rId56" xr:uid="{00000000-0004-0000-0000-000037000000}"/>
    <hyperlink ref="L101" r:id="rId57" xr:uid="{00000000-0004-0000-0000-000038000000}"/>
    <hyperlink ref="L102" r:id="rId58" xr:uid="{00000000-0004-0000-0000-000039000000}"/>
    <hyperlink ref="L103" r:id="rId59" xr:uid="{00000000-0004-0000-0000-00003A000000}"/>
    <hyperlink ref="L104" r:id="rId60" xr:uid="{00000000-0004-0000-0000-00003B000000}"/>
    <hyperlink ref="L105" r:id="rId61" xr:uid="{00000000-0004-0000-0000-00003C000000}"/>
    <hyperlink ref="L106" r:id="rId62" xr:uid="{00000000-0004-0000-0000-00003D000000}"/>
    <hyperlink ref="L107" r:id="rId63" xr:uid="{00000000-0004-0000-0000-00003E000000}"/>
    <hyperlink ref="L108" r:id="rId64" xr:uid="{00000000-0004-0000-0000-00003F000000}"/>
    <hyperlink ref="L109" r:id="rId65" xr:uid="{00000000-0004-0000-0000-000040000000}"/>
    <hyperlink ref="L110" r:id="rId66" xr:uid="{00000000-0004-0000-0000-000041000000}"/>
    <hyperlink ref="L111" r:id="rId67" xr:uid="{00000000-0004-0000-0000-000042000000}"/>
    <hyperlink ref="L112" r:id="rId68" xr:uid="{00000000-0004-0000-0000-000043000000}"/>
    <hyperlink ref="L113" r:id="rId69" xr:uid="{00000000-0004-0000-0000-000044000000}"/>
    <hyperlink ref="L114" r:id="rId70" xr:uid="{00000000-0004-0000-0000-000045000000}"/>
    <hyperlink ref="L115" r:id="rId71" xr:uid="{00000000-0004-0000-0000-000046000000}"/>
    <hyperlink ref="L116" r:id="rId72" xr:uid="{00000000-0004-0000-0000-000047000000}"/>
    <hyperlink ref="L117" r:id="rId73" xr:uid="{00000000-0004-0000-0000-000048000000}"/>
    <hyperlink ref="L118" r:id="rId74" xr:uid="{00000000-0004-0000-0000-000049000000}"/>
    <hyperlink ref="L119" r:id="rId75" xr:uid="{00000000-0004-0000-0000-00004A000000}"/>
    <hyperlink ref="L120" r:id="rId76" xr:uid="{00000000-0004-0000-0000-00004B000000}"/>
    <hyperlink ref="L121" r:id="rId77" xr:uid="{00000000-0004-0000-0000-00004C000000}"/>
    <hyperlink ref="L122" r:id="rId78" xr:uid="{00000000-0004-0000-0000-00004D000000}"/>
    <hyperlink ref="L99" r:id="rId79" xr:uid="{00000000-0004-0000-0000-00004E000000}"/>
    <hyperlink ref="L23:L25" r:id="rId80" display="https://shop.lalucerna.it/CAP58052924" xr:uid="{00000000-0004-0000-0000-00004F000000}"/>
    <hyperlink ref="L23" r:id="rId81" xr:uid="{00000000-0004-0000-0000-000050000000}"/>
    <hyperlink ref="L24" r:id="rId82" xr:uid="{00000000-0004-0000-0000-000051000000}"/>
    <hyperlink ref="L25" r:id="rId83" xr:uid="{00000000-0004-0000-0000-000052000000}"/>
    <hyperlink ref="L26" r:id="rId84" xr:uid="{00000000-0004-0000-0000-000053000000}"/>
    <hyperlink ref="L38" r:id="rId85" xr:uid="{CF462A56-EB3F-41B7-9AE0-630FBC4EDCAF}"/>
  </hyperlinks>
  <pageMargins left="0.70866141732283472" right="0.70866141732283472" top="0.74803149606299213" bottom="0.74803149606299213" header="0.31496062992125984" footer="0.31496062992125984"/>
  <pageSetup paperSize="8" scale="73" fitToHeight="0" orientation="landscape" r:id="rId86"/>
  <drawing r:id="rId8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Edugreen</vt:lpstr>
      <vt:lpstr>Edugreen!Area_stampa</vt:lpstr>
      <vt:lpstr>Matrice_PON</vt:lpstr>
      <vt:lpstr>Edugreen!Titoli_stampa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Ettore Longo</cp:lastModifiedBy>
  <cp:revision/>
  <cp:lastPrinted>2022-06-17T06:35:51Z</cp:lastPrinted>
  <dcterms:created xsi:type="dcterms:W3CDTF">2018-02-20T07:37:38Z</dcterms:created>
  <dcterms:modified xsi:type="dcterms:W3CDTF">2022-08-22T10:43:36Z</dcterms:modified>
  <cp:category/>
  <cp:contentStatus/>
</cp:coreProperties>
</file>